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omments1.xml" ContentType="application/vnd.openxmlformats-officedocument.spreadsheetml.comments+xml"/>
  <Override PartName="/xl/drawings/drawing5.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37342\Documents\TVs\"/>
    </mc:Choice>
  </mc:AlternateContent>
  <bookViews>
    <workbookView xWindow="0" yWindow="0" windowWidth="10884" windowHeight="6936" tabRatio="935"/>
  </bookViews>
  <sheets>
    <sheet name="Cover Page" sheetId="54" r:id="rId1"/>
    <sheet name="Model Summary" sheetId="34" r:id="rId2"/>
    <sheet name="Different Picture Settings" sheetId="49" r:id="rId3"/>
    <sheet name="Diff. Pic. Settings Data" sheetId="48" r:id="rId4"/>
    <sheet name="ABC Off Luminance vs. Power" sheetId="52" r:id="rId5"/>
    <sheet name="ABC Off L vs. P Data" sheetId="51" r:id="rId6"/>
    <sheet name="Stacked Bar" sheetId="38" r:id="rId7"/>
    <sheet name="Stacked Bar Data" sheetId="37" r:id="rId8"/>
    <sheet name="All Model Comparison Chart" sheetId="46" r:id="rId9"/>
    <sheet name="All Model Comparison Data" sheetId="26" r:id="rId10"/>
    <sheet name="ABC On Luminance vs. Power" sheetId="40" r:id="rId11"/>
    <sheet name="ABC On L vs. P Data" sheetId="39" r:id="rId12"/>
    <sheet name="A1" sheetId="23" r:id="rId13"/>
    <sheet name="A2" sheetId="22" r:id="rId14"/>
    <sheet name="A3" sheetId="4" r:id="rId15"/>
    <sheet name="A4" sheetId="11" r:id="rId16"/>
    <sheet name="B1" sheetId="21" r:id="rId17"/>
    <sheet name="B2" sheetId="20" r:id="rId18"/>
    <sheet name="B3" sheetId="31" r:id="rId19"/>
    <sheet name="B4" sheetId="1" r:id="rId20"/>
    <sheet name="B5" sheetId="2" r:id="rId21"/>
    <sheet name="C1" sheetId="24" r:id="rId22"/>
    <sheet name="C2" sheetId="12" r:id="rId23"/>
    <sheet name="C3" sheetId="17" r:id="rId24"/>
    <sheet name="D1" sheetId="18" r:id="rId25"/>
    <sheet name="D2" sheetId="13" r:id="rId26"/>
    <sheet name="E1" sheetId="19" r:id="rId27"/>
    <sheet name="E2" sheetId="29" r:id="rId28"/>
    <sheet name="E3" sheetId="28" r:id="rId29"/>
    <sheet name="E4" sheetId="36" r:id="rId30"/>
    <sheet name="F1" sheetId="35" r:id="rId31"/>
    <sheet name="G1" sheetId="14" r:id="rId32"/>
  </sheets>
  <externalReferences>
    <externalReference r:id="rId33"/>
  </externalReferences>
  <definedNames>
    <definedName name="Adders">[1]!Table9[Adders]</definedName>
    <definedName name="BaseTypes">[1]!Table39[Base Types]</definedName>
    <definedName name="RegressionValues">#REF!</definedName>
    <definedName name="V4.1AdderAllowances">[1]!Table9[V4.1 Allowance]</definedName>
    <definedName name="V4.1BaseAllowances">[1]!Table39[V4.1 Allowance]</definedName>
    <definedName name="V5.0AdderAllowances">[1]!Table9[V5.0 Allowance]</definedName>
    <definedName name="V5.0BaseAllowances">[1]!Table39[V5.0 Allowance]</definedName>
    <definedName name="VAAdderAllowances">[1]!Table9[VA Allowance]</definedName>
    <definedName name="VABaseAllowances">[1]!Table39[VA Allowance]</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O17" i="37" l="1"/>
  <c r="O12" i="26" l="1"/>
  <c r="O13" i="26"/>
  <c r="O14" i="26"/>
  <c r="O15" i="26"/>
  <c r="O16" i="26"/>
  <c r="O10" i="26"/>
  <c r="O8" i="26"/>
  <c r="O7" i="26"/>
  <c r="O6" i="26"/>
  <c r="O5" i="26"/>
  <c r="O4" i="26"/>
  <c r="R15" i="37"/>
  <c r="Q15" i="37"/>
  <c r="P15" i="37"/>
  <c r="N15" i="37"/>
  <c r="M15" i="37"/>
  <c r="L15" i="37"/>
  <c r="X15" i="37" l="1"/>
  <c r="X16" i="37"/>
  <c r="X17" i="37" s="1"/>
  <c r="X6" i="37"/>
  <c r="H12" i="48"/>
  <c r="G12" i="48"/>
  <c r="F12" i="48"/>
  <c r="E12" i="48"/>
  <c r="G11" i="48"/>
  <c r="E11" i="48"/>
  <c r="G10" i="48"/>
  <c r="F10" i="48"/>
  <c r="E10" i="48"/>
  <c r="H9" i="48"/>
  <c r="G9" i="48"/>
  <c r="F9" i="48"/>
  <c r="E9" i="48"/>
  <c r="H8" i="48"/>
  <c r="G8" i="48"/>
  <c r="F8" i="48"/>
  <c r="E8" i="48"/>
  <c r="H7" i="48"/>
  <c r="G7" i="48"/>
  <c r="F7" i="48"/>
  <c r="E7" i="48"/>
  <c r="G6" i="48"/>
  <c r="F6" i="48"/>
  <c r="E6" i="48"/>
  <c r="G5" i="48"/>
  <c r="F5" i="48"/>
  <c r="E5" i="48"/>
  <c r="AJ6" i="51"/>
  <c r="AI6" i="51"/>
  <c r="AJ5" i="51"/>
  <c r="AI5" i="51"/>
  <c r="AJ4" i="51"/>
  <c r="AI4" i="51"/>
  <c r="AF6" i="51"/>
  <c r="AE6" i="51"/>
  <c r="AF5" i="51"/>
  <c r="AE5" i="51"/>
  <c r="AF4" i="51"/>
  <c r="AE4" i="51"/>
  <c r="AD6" i="51"/>
  <c r="AC6" i="51"/>
  <c r="AD5" i="51"/>
  <c r="AC5" i="51"/>
  <c r="AD4" i="51"/>
  <c r="AC4" i="51"/>
  <c r="AB6" i="51"/>
  <c r="AA6" i="51"/>
  <c r="AB5" i="51"/>
  <c r="AA5" i="51"/>
  <c r="AB4" i="51"/>
  <c r="AA4" i="51"/>
  <c r="Z6" i="51"/>
  <c r="Y6" i="51"/>
  <c r="Z5" i="51"/>
  <c r="Y5" i="51"/>
  <c r="Z4" i="51"/>
  <c r="Y4" i="51"/>
  <c r="X6" i="51"/>
  <c r="W6" i="51"/>
  <c r="X5" i="51"/>
  <c r="W5" i="51"/>
  <c r="X4" i="51"/>
  <c r="W4" i="51"/>
  <c r="V6" i="51"/>
  <c r="U6" i="51"/>
  <c r="V5" i="51"/>
  <c r="U5" i="51"/>
  <c r="V4" i="51"/>
  <c r="U4" i="51"/>
  <c r="T6" i="51"/>
  <c r="S6" i="51"/>
  <c r="T5" i="51"/>
  <c r="S5" i="51"/>
  <c r="T4" i="51"/>
  <c r="S4" i="51"/>
  <c r="R6" i="51"/>
  <c r="Q6" i="51"/>
  <c r="R5" i="51"/>
  <c r="Q5" i="51"/>
  <c r="R4" i="51"/>
  <c r="Q4" i="51"/>
  <c r="P6" i="51"/>
  <c r="O6" i="51"/>
  <c r="P5" i="51"/>
  <c r="O5" i="51"/>
  <c r="P4" i="51"/>
  <c r="O4" i="51"/>
  <c r="N6" i="51"/>
  <c r="M6" i="51"/>
  <c r="N5" i="51"/>
  <c r="M5" i="51"/>
  <c r="N4" i="51"/>
  <c r="M4" i="51"/>
  <c r="L6" i="51"/>
  <c r="K6" i="51"/>
  <c r="L5" i="51"/>
  <c r="K5" i="51"/>
  <c r="L4" i="51"/>
  <c r="K4" i="51"/>
  <c r="J6" i="51"/>
  <c r="I6" i="51"/>
  <c r="J5" i="51"/>
  <c r="I5" i="51"/>
  <c r="J4" i="51"/>
  <c r="I4" i="51"/>
  <c r="H6" i="51"/>
  <c r="G6" i="51"/>
  <c r="H5" i="51"/>
  <c r="G5" i="51"/>
  <c r="H4" i="51"/>
  <c r="G4" i="51"/>
  <c r="F6" i="51"/>
  <c r="E6" i="51"/>
  <c r="F5" i="51"/>
  <c r="E5" i="51"/>
  <c r="F4" i="51"/>
  <c r="E4" i="51"/>
  <c r="D6" i="51"/>
  <c r="C6" i="51"/>
  <c r="D5" i="51"/>
  <c r="C5" i="51"/>
  <c r="D4" i="51"/>
  <c r="C4" i="51"/>
  <c r="B6" i="51"/>
  <c r="A6" i="51"/>
  <c r="B5" i="51"/>
  <c r="A5" i="51"/>
  <c r="B4" i="51"/>
  <c r="A4" i="51"/>
  <c r="U11" i="26"/>
  <c r="U12" i="26"/>
  <c r="U10" i="26"/>
  <c r="U7" i="26"/>
  <c r="U6" i="26"/>
  <c r="U5" i="26"/>
  <c r="T10" i="26"/>
  <c r="T11" i="26"/>
  <c r="T12" i="26"/>
  <c r="T9" i="26"/>
  <c r="T7" i="26"/>
  <c r="T6" i="26"/>
  <c r="T5" i="26"/>
  <c r="S10" i="26"/>
  <c r="S11" i="26"/>
  <c r="S9" i="26"/>
  <c r="S8" i="26"/>
  <c r="S7" i="26"/>
  <c r="S6" i="26"/>
  <c r="S5" i="26"/>
  <c r="S4" i="26"/>
  <c r="R15" i="26"/>
  <c r="R16" i="26"/>
  <c r="R17" i="26"/>
  <c r="R18" i="26"/>
  <c r="R14" i="26"/>
  <c r="R13" i="26"/>
  <c r="R12" i="26"/>
  <c r="R11" i="26"/>
  <c r="R10" i="26"/>
  <c r="R8" i="26"/>
  <c r="R7" i="26"/>
  <c r="R6" i="26"/>
  <c r="R5" i="26"/>
  <c r="R4" i="26"/>
  <c r="Q14" i="26"/>
  <c r="Q15" i="26"/>
  <c r="Q16" i="26"/>
  <c r="Q17" i="26"/>
  <c r="Q18" i="26"/>
  <c r="Q10" i="26"/>
  <c r="Q11" i="26"/>
  <c r="Q12" i="26"/>
  <c r="Q9" i="26"/>
  <c r="Q8" i="26"/>
  <c r="Q7" i="26"/>
  <c r="Q6" i="26"/>
  <c r="Q5" i="26"/>
  <c r="P15" i="26"/>
  <c r="P16" i="26"/>
  <c r="P17" i="26"/>
  <c r="P18" i="26"/>
  <c r="P19" i="26"/>
  <c r="P14" i="26"/>
  <c r="P12" i="26"/>
  <c r="P11" i="26"/>
  <c r="P10" i="26"/>
  <c r="P8" i="26"/>
  <c r="P7" i="26"/>
  <c r="P6" i="26"/>
  <c r="P5" i="26"/>
  <c r="P4" i="26"/>
  <c r="N19" i="26"/>
  <c r="N18" i="26"/>
  <c r="N17" i="26"/>
  <c r="N16" i="26"/>
  <c r="N15" i="26"/>
  <c r="N14" i="26"/>
  <c r="N12" i="26"/>
  <c r="N11" i="26"/>
  <c r="N10" i="26"/>
  <c r="N8" i="26"/>
  <c r="N7" i="26"/>
  <c r="N6" i="26"/>
  <c r="N5" i="26"/>
  <c r="N4" i="26"/>
  <c r="M10" i="26"/>
  <c r="M8" i="26"/>
  <c r="M7" i="26"/>
  <c r="M6" i="26"/>
  <c r="M5" i="26"/>
  <c r="M4" i="26"/>
  <c r="L10" i="26"/>
  <c r="L8" i="26"/>
  <c r="L7" i="26"/>
  <c r="L6" i="26"/>
  <c r="L5" i="26"/>
  <c r="L4" i="26"/>
  <c r="K9" i="26"/>
  <c r="K7" i="26"/>
  <c r="K6" i="26"/>
  <c r="K5" i="26"/>
  <c r="J9" i="26"/>
  <c r="J7" i="26"/>
  <c r="J6" i="26"/>
  <c r="J5" i="26"/>
  <c r="I12" i="26"/>
  <c r="I10" i="26"/>
  <c r="I8" i="26"/>
  <c r="I7" i="26"/>
  <c r="I6" i="26"/>
  <c r="I5" i="26"/>
  <c r="H16" i="26"/>
  <c r="H15" i="26"/>
  <c r="H13" i="26"/>
  <c r="H12" i="26"/>
  <c r="H11" i="26"/>
  <c r="H10" i="26"/>
  <c r="H8" i="26"/>
  <c r="H7" i="26"/>
  <c r="H5" i="26"/>
  <c r="G16" i="26"/>
  <c r="G15" i="26"/>
  <c r="G14" i="26"/>
  <c r="G13" i="26"/>
  <c r="G12" i="26"/>
  <c r="G11" i="26"/>
  <c r="G8" i="26"/>
  <c r="G7" i="26"/>
  <c r="G6" i="26"/>
  <c r="G5" i="26"/>
  <c r="G4" i="26"/>
  <c r="F20" i="26"/>
  <c r="F19" i="26"/>
  <c r="F18" i="26"/>
  <c r="F17" i="26"/>
  <c r="F16" i="26"/>
  <c r="F15" i="26"/>
  <c r="F14" i="26"/>
  <c r="F12" i="26"/>
  <c r="F11" i="26"/>
  <c r="F10" i="26"/>
  <c r="F8" i="26"/>
  <c r="F7" i="26"/>
  <c r="F6" i="26"/>
  <c r="F5" i="26"/>
  <c r="F4" i="26"/>
  <c r="E10" i="26"/>
  <c r="E8" i="26"/>
  <c r="E7" i="26"/>
  <c r="E6" i="26"/>
  <c r="E5" i="26"/>
  <c r="E4" i="26"/>
  <c r="D17" i="26"/>
  <c r="D16" i="26"/>
  <c r="D15" i="26"/>
  <c r="D14" i="26"/>
  <c r="D12" i="26"/>
  <c r="D11" i="26"/>
  <c r="D8" i="26"/>
  <c r="D8" i="21"/>
  <c r="D7" i="26"/>
  <c r="D6" i="26"/>
  <c r="D5" i="26"/>
  <c r="C11" i="26"/>
  <c r="C8" i="26"/>
  <c r="C7" i="26"/>
  <c r="C6" i="26"/>
  <c r="C5" i="26"/>
  <c r="C4" i="26"/>
  <c r="P10" i="39"/>
  <c r="O10" i="39"/>
  <c r="P9" i="39"/>
  <c r="O9" i="39"/>
  <c r="P8" i="39"/>
  <c r="O8" i="39"/>
  <c r="P7" i="39"/>
  <c r="O7" i="39"/>
  <c r="P6" i="39"/>
  <c r="O6" i="39"/>
  <c r="P5" i="39"/>
  <c r="O5" i="39"/>
  <c r="N10" i="39"/>
  <c r="M10" i="39"/>
  <c r="N9" i="39"/>
  <c r="M9" i="39"/>
  <c r="N8" i="39"/>
  <c r="M8" i="39"/>
  <c r="N7" i="39"/>
  <c r="M7" i="39"/>
  <c r="N6" i="39"/>
  <c r="M6" i="39"/>
  <c r="N5" i="39"/>
  <c r="M5" i="39"/>
  <c r="L10" i="39"/>
  <c r="K10" i="39"/>
  <c r="L9" i="39"/>
  <c r="K9" i="39"/>
  <c r="L8" i="39"/>
  <c r="K8" i="39"/>
  <c r="L7" i="39"/>
  <c r="K7" i="39"/>
  <c r="L6" i="39"/>
  <c r="K6" i="39"/>
  <c r="L5" i="39"/>
  <c r="K5" i="39"/>
  <c r="J10" i="39"/>
  <c r="I10" i="39"/>
  <c r="J9" i="39"/>
  <c r="I9" i="39"/>
  <c r="J8" i="39"/>
  <c r="I8" i="39"/>
  <c r="J7" i="39"/>
  <c r="I7" i="39"/>
  <c r="J6" i="39"/>
  <c r="I6" i="39"/>
  <c r="J5" i="39"/>
  <c r="I5" i="39"/>
  <c r="H7" i="39"/>
  <c r="F7" i="39"/>
  <c r="H10" i="39"/>
  <c r="H9" i="39"/>
  <c r="H8" i="39"/>
  <c r="F8" i="39"/>
  <c r="H6" i="39"/>
  <c r="F6" i="39"/>
  <c r="H5" i="39"/>
  <c r="G10" i="39"/>
  <c r="E10" i="39"/>
  <c r="G9" i="39"/>
  <c r="G8" i="39"/>
  <c r="G7" i="39"/>
  <c r="G6" i="39"/>
  <c r="E6" i="39"/>
  <c r="G5" i="39"/>
  <c r="F10" i="39"/>
  <c r="F9" i="39"/>
  <c r="F5" i="39"/>
  <c r="E9" i="39"/>
  <c r="E8" i="39"/>
  <c r="E7" i="39"/>
  <c r="E5" i="39"/>
  <c r="D10" i="39"/>
  <c r="D9" i="39"/>
  <c r="D8" i="39"/>
  <c r="D7" i="39"/>
  <c r="D6" i="39"/>
  <c r="D5" i="39"/>
  <c r="C10" i="39"/>
  <c r="C9" i="39"/>
  <c r="C8" i="39"/>
  <c r="C7" i="39"/>
  <c r="C6" i="39"/>
  <c r="C5" i="39"/>
  <c r="U16" i="37"/>
  <c r="U7" i="37" s="1"/>
  <c r="I16" i="37"/>
  <c r="I8" i="37"/>
  <c r="D16" i="37"/>
  <c r="U15" i="37"/>
  <c r="U6" i="37" s="1"/>
  <c r="T15" i="37"/>
  <c r="T6" i="37"/>
  <c r="K16" i="37"/>
  <c r="K7" i="37" s="1"/>
  <c r="L6" i="37"/>
  <c r="M6" i="37"/>
  <c r="N6" i="37"/>
  <c r="P6" i="37"/>
  <c r="Q6" i="37"/>
  <c r="R6" i="37"/>
  <c r="I9" i="37"/>
  <c r="R17" i="37"/>
  <c r="R8" i="37" s="1"/>
  <c r="P17" i="37"/>
  <c r="M17" i="37"/>
  <c r="L17" i="37"/>
  <c r="G17" i="37"/>
  <c r="G9" i="37" s="1"/>
  <c r="E17" i="37"/>
  <c r="D17" i="37"/>
  <c r="C17" i="37"/>
  <c r="N18" i="37"/>
  <c r="N9" i="37" s="1"/>
  <c r="M18" i="37"/>
  <c r="L18" i="37"/>
  <c r="G18" i="37"/>
  <c r="F18" i="37"/>
  <c r="E18" i="37"/>
  <c r="E9" i="37"/>
  <c r="C18" i="37"/>
  <c r="C9" i="37" s="1"/>
  <c r="S18" i="37"/>
  <c r="S16" i="37"/>
  <c r="S17" i="37"/>
  <c r="S8" i="37"/>
  <c r="R18" i="37"/>
  <c r="R16" i="37"/>
  <c r="R7" i="37"/>
  <c r="Q16" i="37"/>
  <c r="Q17" i="37" s="1"/>
  <c r="P18" i="37"/>
  <c r="P9" i="37" s="1"/>
  <c r="P16" i="37"/>
  <c r="P7" i="37" s="1"/>
  <c r="O18" i="37"/>
  <c r="O9" i="37"/>
  <c r="O16" i="37"/>
  <c r="O8" i="37" s="1"/>
  <c r="O15" i="37"/>
  <c r="O6" i="37"/>
  <c r="N16" i="37"/>
  <c r="N7" i="37" s="1"/>
  <c r="M16" i="37"/>
  <c r="M7" i="37"/>
  <c r="L16" i="37"/>
  <c r="L7" i="37" s="1"/>
  <c r="K15" i="37"/>
  <c r="K6" i="37"/>
  <c r="J16" i="37"/>
  <c r="J17" i="37" s="1"/>
  <c r="J8" i="37" s="1"/>
  <c r="J15" i="37"/>
  <c r="J6" i="37" s="1"/>
  <c r="I15" i="37"/>
  <c r="I6" i="37"/>
  <c r="H16" i="37"/>
  <c r="H17" i="37" s="1"/>
  <c r="H15" i="37"/>
  <c r="H6" i="37"/>
  <c r="G16" i="37"/>
  <c r="G7" i="37" s="1"/>
  <c r="F16" i="37"/>
  <c r="E16" i="37"/>
  <c r="C16" i="37"/>
  <c r="D15" i="37"/>
  <c r="D7" i="37" s="1"/>
  <c r="S15" i="37"/>
  <c r="S6" i="37"/>
  <c r="G15" i="37"/>
  <c r="G6" i="37" s="1"/>
  <c r="F15" i="37"/>
  <c r="F6" i="37"/>
  <c r="E15" i="37"/>
  <c r="E6" i="37" s="1"/>
  <c r="C15" i="37"/>
  <c r="C7" i="37" s="1"/>
  <c r="C6" i="37"/>
  <c r="L9" i="37"/>
  <c r="R9" i="37"/>
  <c r="E8" i="37"/>
  <c r="P8" i="37"/>
  <c r="T16" i="37"/>
  <c r="T7" i="37" s="1"/>
  <c r="E7" i="37"/>
  <c r="D8" i="37"/>
  <c r="M8" i="37"/>
  <c r="I7" i="37"/>
  <c r="F7" i="37"/>
  <c r="M9" i="37"/>
  <c r="C8" i="37"/>
  <c r="L8" i="37"/>
  <c r="T17" i="37"/>
  <c r="T18" i="37" s="1"/>
  <c r="T9" i="37" s="1"/>
  <c r="S9" i="37"/>
  <c r="J18" i="37"/>
  <c r="J9" i="37" s="1"/>
  <c r="N17" i="37"/>
  <c r="N8" i="37"/>
  <c r="D18" i="37"/>
  <c r="D9" i="37" s="1"/>
  <c r="S7" i="37"/>
  <c r="O7" i="37"/>
  <c r="F17" i="37"/>
  <c r="F9" i="37" s="1"/>
  <c r="F8" i="37"/>
  <c r="G8" i="37" l="1"/>
  <c r="Q18" i="37"/>
  <c r="Q9" i="37" s="1"/>
  <c r="Q8" i="37"/>
  <c r="X8" i="37"/>
  <c r="X18" i="37"/>
  <c r="X9" i="37" s="1"/>
  <c r="H18" i="37"/>
  <c r="H9" i="37" s="1"/>
  <c r="H8" i="37"/>
  <c r="K17" i="37"/>
  <c r="U17" i="37"/>
  <c r="D6" i="37"/>
  <c r="H7" i="37"/>
  <c r="J7" i="37"/>
  <c r="Q7" i="37"/>
  <c r="T8" i="37"/>
  <c r="X7" i="37"/>
  <c r="K18" i="37" l="1"/>
  <c r="K9" i="37" s="1"/>
  <c r="K8" i="37"/>
  <c r="U8" i="37"/>
  <c r="U18" i="37"/>
  <c r="U9" i="37" s="1"/>
</calcChain>
</file>

<file path=xl/comments1.xml><?xml version="1.0" encoding="utf-8"?>
<comments xmlns="http://schemas.openxmlformats.org/spreadsheetml/2006/main">
  <authors>
    <author>Lab_Laptop</author>
  </authors>
  <commentList>
    <comment ref="B2" authorId="0" shapeId="0">
      <text>
        <r>
          <rPr>
            <b/>
            <sz val="9"/>
            <color indexed="81"/>
            <rFont val="Tahoma"/>
            <family val="2"/>
          </rPr>
          <t>Lab_Laptop:</t>
        </r>
        <r>
          <rPr>
            <sz val="9"/>
            <color indexed="81"/>
            <rFont val="Tahoma"/>
            <family val="2"/>
          </rPr>
          <t xml:space="preserve">
Note that there are invisible values in the black cells. Do not delete. They are needed for calculations in top table.</t>
        </r>
      </text>
    </comment>
    <comment ref="D15" authorId="0" shapeId="0">
      <text>
        <r>
          <rPr>
            <b/>
            <sz val="9"/>
            <color indexed="81"/>
            <rFont val="Tahoma"/>
            <family val="2"/>
          </rPr>
          <t>Lab_Laptop:</t>
        </r>
        <r>
          <rPr>
            <sz val="9"/>
            <color indexed="81"/>
            <rFont val="Tahoma"/>
            <family val="2"/>
          </rPr>
          <t xml:space="preserve">
No ABC Sensor
</t>
        </r>
      </text>
    </comment>
    <comment ref="I15" authorId="0" shapeId="0">
      <text>
        <r>
          <rPr>
            <sz val="9"/>
            <color indexed="81"/>
            <rFont val="Tahoma"/>
            <family val="2"/>
          </rPr>
          <t>No ABC Sensor</t>
        </r>
      </text>
    </comment>
    <comment ref="U15" authorId="0" shapeId="0">
      <text>
        <r>
          <rPr>
            <b/>
            <sz val="9"/>
            <color indexed="81"/>
            <rFont val="Tahoma"/>
            <family val="2"/>
          </rPr>
          <t>No ABC sensor</t>
        </r>
      </text>
    </comment>
    <comment ref="O17" authorId="0" shapeId="0">
      <text>
        <r>
          <rPr>
            <b/>
            <sz val="9"/>
            <color indexed="81"/>
            <rFont val="Tahoma"/>
            <family val="2"/>
          </rPr>
          <t>Lab_Laptop:</t>
        </r>
        <r>
          <rPr>
            <sz val="9"/>
            <color indexed="81"/>
            <rFont val="Tahoma"/>
            <family val="2"/>
          </rPr>
          <t xml:space="preserve">
This TV has MDD but the manufacturer that provided the data for it did not furnish MDD off power values.</t>
        </r>
      </text>
    </comment>
  </commentList>
</comments>
</file>

<file path=xl/comments10.xml><?xml version="1.0" encoding="utf-8"?>
<comments xmlns="http://schemas.openxmlformats.org/spreadsheetml/2006/main">
  <authors>
    <author>Gregg</author>
  </authors>
  <commentList>
    <comment ref="C33" authorId="0" shapeId="0">
      <text>
        <r>
          <rPr>
            <sz val="9"/>
            <color indexed="81"/>
            <rFont val="Tahoma"/>
            <family val="2"/>
          </rPr>
          <t>Modify this column as needed to reflect the configuration of the reported TV.</t>
        </r>
      </text>
    </comment>
    <comment ref="D33" authorId="0" shapeId="0">
      <text>
        <r>
          <rPr>
            <sz val="9"/>
            <color indexed="81"/>
            <rFont val="Tahoma"/>
            <family val="2"/>
          </rPr>
          <t>Example picture settings are Vivid, Standard, HDR-upscaled, Game, Dynamic, Sports, Photo, etc.
The top 3 rows are reserved for:
1) The most power consumptive picture setting
2) The default picture setting
3) HDR-upscaling picture setting, if available, or the preset picture setting that yields the next highest power consumption after the factory default preset picture setting if HDR upscaling is not available</t>
        </r>
      </text>
    </comment>
    <comment ref="E33" authorId="0" shapeId="0">
      <text>
        <r>
          <rPr>
            <sz val="9"/>
            <color indexed="81"/>
            <rFont val="Tahoma"/>
            <family val="2"/>
          </rPr>
          <t xml:space="preserve">Identify the picture settings that consume the most and least power. Note where a preset picture setting is triggered automatically by a change of source; for example if switching to a USB source activates the Photo picture setting or streaming activates another picture setting.  Describe the purpose of mode (e.g. "Approximates HDR effect with SDR content.")
The top 3 rows are reserved for:
1) The most power consumptive picture setting
2) The default picture setting
3) HDR-upscaling picture setting, if available, or the preset picture setting that yields the next highest power consumption after the factory default preset picture setting if HDR upscaling is not available
Keep the inserted text that identifies these three special rows and add the other requested information in each cell after the inserted text.
</t>
        </r>
      </text>
    </comment>
    <comment ref="F33" authorId="0" shapeId="0">
      <text>
        <r>
          <rPr>
            <sz val="9"/>
            <color indexed="81"/>
            <rFont val="Tahoma"/>
            <family val="2"/>
          </rPr>
          <t>(e.g. N/A, Low, Medium, High, On, Off, etc.)</t>
        </r>
      </text>
    </comment>
    <comment ref="G33" authorId="0" shapeId="0">
      <text>
        <r>
          <rPr>
            <sz val="9"/>
            <color indexed="81"/>
            <rFont val="Tahoma"/>
            <family val="2"/>
          </rPr>
          <t>Yes or No</t>
        </r>
      </text>
    </comment>
    <comment ref="H33" authorId="0" shapeId="0">
      <text>
        <r>
          <rPr>
            <sz val="9"/>
            <color indexed="81"/>
            <rFont val="Tahoma"/>
            <family val="2"/>
          </rPr>
          <t>(e.g. N/A, Low, Medium, High, On, Off, etc.)</t>
        </r>
      </text>
    </comment>
    <comment ref="I33" authorId="0" shapeId="0">
      <text>
        <r>
          <rPr>
            <sz val="9"/>
            <color indexed="81"/>
            <rFont val="Tahoma"/>
            <family val="2"/>
          </rPr>
          <t>Yes or No</t>
        </r>
      </text>
    </comment>
    <comment ref="J33" authorId="0" shapeId="0">
      <text>
        <r>
          <rPr>
            <sz val="9"/>
            <color indexed="81"/>
            <rFont val="Tahoma"/>
            <family val="2"/>
          </rPr>
          <t xml:space="preserve">Change column header to reflect the name of an additional automatic energy saving feature if one exists. If there are multiple additional energy saving features, then add extra columns to the spreadsheet to allow for data collection similar to ABC for each of these features. As for ABC, show N/A, Low, Medium, High, On, Off, etc. in the cells below to reflect the default setting in the picture settings associated with the given row. </t>
        </r>
      </text>
    </comment>
    <comment ref="K33" authorId="0" shapeId="0">
      <text>
        <r>
          <rPr>
            <sz val="9"/>
            <color indexed="81"/>
            <rFont val="Tahoma"/>
            <family val="2"/>
          </rPr>
          <t>Yes or No</t>
        </r>
      </text>
    </comment>
    <comment ref="L33" authorId="0" shapeId="0">
      <text>
        <r>
          <rPr>
            <sz val="9"/>
            <color indexed="81"/>
            <rFont val="Tahoma"/>
            <family val="2"/>
          </rPr>
          <t xml:space="preserve">Note the default setting for this picture mode.  </t>
        </r>
      </text>
    </comment>
    <comment ref="M33" authorId="0" shapeId="0">
      <text>
        <r>
          <rPr>
            <sz val="9"/>
            <color indexed="81"/>
            <rFont val="Tahoma"/>
            <family val="2"/>
          </rPr>
          <t xml:space="preserve">Note the default setting for this picture mode. </t>
        </r>
      </text>
    </comment>
    <comment ref="N33" authorId="0" shapeId="0">
      <text>
        <r>
          <rPr>
            <sz val="9"/>
            <color indexed="81"/>
            <rFont val="Tahoma"/>
            <family val="2"/>
          </rPr>
          <t>Note the default setting for this picture mode.</t>
        </r>
      </text>
    </comment>
    <comment ref="O33" authorId="0" shapeId="0">
      <text>
        <r>
          <rPr>
            <sz val="9"/>
            <color indexed="81"/>
            <rFont val="Tahoma"/>
            <family val="2"/>
          </rPr>
          <t>Follow instructions in Section 7.1.2 of the Uniform Test Method for Measuring the Energy Consumption of Television Sets</t>
        </r>
      </text>
    </comment>
    <comment ref="P33" authorId="0" shapeId="0">
      <text>
        <r>
          <rPr>
            <sz val="9"/>
            <color indexed="81"/>
            <rFont val="Tahoma"/>
            <family val="2"/>
          </rPr>
          <t>Follow instructions in Section 7.1.3.1 of the Uniform Test Method for Measuring the Energy Consumption of Television Sets but with ABC off</t>
        </r>
      </text>
    </comment>
    <comment ref="Q33" authorId="0" shapeId="0">
      <text>
        <r>
          <rPr>
            <sz val="9"/>
            <color indexed="81"/>
            <rFont val="Tahoma"/>
            <family val="2"/>
          </rPr>
          <t>Follow instructions in Section 7.1.2 of the Uniform Test Method for Measuring the Energy Consumption of Television Sets</t>
        </r>
      </text>
    </comment>
    <comment ref="R33" authorId="0" shapeId="0">
      <text>
        <r>
          <rPr>
            <sz val="9"/>
            <color indexed="81"/>
            <rFont val="Tahoma"/>
            <family val="2"/>
          </rPr>
          <t xml:space="preserve">Record power consumption with the full screen black test pattern on the IEC test disc with ABC disabled, averaging power over a 1-minute period. This test is not defined in the Uniform Test Method for Measuring the Energy Consumption of Television Sets, but manufacturers should adhere to the general testing requirements specified in that document. </t>
        </r>
      </text>
    </comment>
    <comment ref="O46" authorId="0" shapeId="0">
      <text>
        <r>
          <rPr>
            <sz val="9"/>
            <color indexed="81"/>
            <rFont val="Tahoma"/>
            <family val="2"/>
          </rPr>
          <t>For power measurements associated with HDR picture settings, instead of the IEC 62087 test clip, manufacturers shall use the CLASP HDR test clip called “CLASP_UHD_4K_HDR_10bit_test sequence.mp4,” which is posted on the webpage http://clasp.ngo/Resources/Resources/Headlines/2016/New-Video-Test-Sequence-for-Televisions. This webpage includes a link to a Google Drive folder containing several versions of this test clip in different formats. Please use the HDR 10-bit file with the exact file name referenced above.</t>
        </r>
      </text>
    </comment>
    <comment ref="P50" authorId="0" shapeId="0">
      <text>
        <r>
          <rPr>
            <sz val="9"/>
            <color indexed="81"/>
            <rFont val="Tahoma"/>
            <family val="2"/>
          </rPr>
          <t>Report luminance measurements in retail mode.</t>
        </r>
      </text>
    </comment>
  </commentList>
</comments>
</file>

<file path=xl/comments11.xml><?xml version="1.0" encoding="utf-8"?>
<comments xmlns="http://schemas.openxmlformats.org/spreadsheetml/2006/main">
  <authors>
    <author>Gregg</author>
  </authors>
  <commentList>
    <comment ref="C33" authorId="0" shapeId="0">
      <text>
        <r>
          <rPr>
            <sz val="9"/>
            <color indexed="81"/>
            <rFont val="Tahoma"/>
            <family val="2"/>
          </rPr>
          <t>Modify this column as needed to reflect the configuration of the reported TV.</t>
        </r>
      </text>
    </comment>
    <comment ref="D33" authorId="0" shapeId="0">
      <text>
        <r>
          <rPr>
            <sz val="9"/>
            <color indexed="81"/>
            <rFont val="Tahoma"/>
            <family val="2"/>
          </rPr>
          <t>Example picture settings are Vivid, Standard, HDR-upscaled, Game, Dynamic, Sports, Photo, etc.
The top 3 rows are reserved for:
1) The most power consumptive picture setting
2) The default picture setting
3) HDR-upscaling picture setting, if available, or the preset picture setting that yields the next highest power consumption after the factory default preset picture setting if HDR upscaling is not available</t>
        </r>
      </text>
    </comment>
    <comment ref="E33" authorId="0" shapeId="0">
      <text>
        <r>
          <rPr>
            <sz val="9"/>
            <color indexed="81"/>
            <rFont val="Tahoma"/>
            <family val="2"/>
          </rPr>
          <t xml:space="preserve">Identify the picture settings that consume the most and least power. Note where a preset picture setting is triggered automatically by a change of source; for example if switching to a USB source activates the Photo picture setting or streaming activates another picture setting.  Describe the purpose of mode (e.g. "Approximates HDR effect with SDR content.")
The top 3 rows are reserved for:
1) The most power consumptive picture setting
2) The default picture setting
3) HDR-upscaling picture setting, if available, or the preset picture setting that yields the next highest power consumption after the factory default preset picture setting if HDR upscaling is not available
Keep the inserted text that identifies these three special rows and add the other requested information in each cell after the inserted text.
</t>
        </r>
      </text>
    </comment>
    <comment ref="F33" authorId="0" shapeId="0">
      <text>
        <r>
          <rPr>
            <sz val="9"/>
            <color indexed="81"/>
            <rFont val="Tahoma"/>
            <family val="2"/>
          </rPr>
          <t>(e.g. N/A, Low, Medium, High, On, Off, etc.)</t>
        </r>
      </text>
    </comment>
    <comment ref="G33" authorId="0" shapeId="0">
      <text>
        <r>
          <rPr>
            <sz val="9"/>
            <color indexed="81"/>
            <rFont val="Tahoma"/>
            <family val="2"/>
          </rPr>
          <t>Yes or No</t>
        </r>
      </text>
    </comment>
    <comment ref="H33" authorId="0" shapeId="0">
      <text>
        <r>
          <rPr>
            <sz val="9"/>
            <color indexed="81"/>
            <rFont val="Tahoma"/>
            <family val="2"/>
          </rPr>
          <t>(e.g. N/A, Low, Medium, High, On, Off, etc.)</t>
        </r>
      </text>
    </comment>
    <comment ref="I33" authorId="0" shapeId="0">
      <text>
        <r>
          <rPr>
            <sz val="9"/>
            <color indexed="81"/>
            <rFont val="Tahoma"/>
            <family val="2"/>
          </rPr>
          <t>Yes or No</t>
        </r>
      </text>
    </comment>
    <comment ref="J33" authorId="0" shapeId="0">
      <text>
        <r>
          <rPr>
            <sz val="9"/>
            <color indexed="81"/>
            <rFont val="Tahoma"/>
            <family val="2"/>
          </rPr>
          <t xml:space="preserve">Change column header to reflect the name of an additional automatic energy saving feature if one exists. If there are multiple additional energy saving features, then add extra columns to the spreadsheet to allow for data collection similar to ABC for each of these features. As for ABC, show N/A, Low, Medium, High, On, Off, etc. in the cells below to reflect the default setting in the picture settings associated with the given row. </t>
        </r>
      </text>
    </comment>
    <comment ref="K33" authorId="0" shapeId="0">
      <text>
        <r>
          <rPr>
            <sz val="9"/>
            <color indexed="81"/>
            <rFont val="Tahoma"/>
            <family val="2"/>
          </rPr>
          <t>Yes or No</t>
        </r>
      </text>
    </comment>
    <comment ref="L33" authorId="0" shapeId="0">
      <text>
        <r>
          <rPr>
            <sz val="9"/>
            <color indexed="81"/>
            <rFont val="Tahoma"/>
            <family val="2"/>
          </rPr>
          <t xml:space="preserve">Note the default setting for this picture mode.  </t>
        </r>
      </text>
    </comment>
    <comment ref="M33" authorId="0" shapeId="0">
      <text>
        <r>
          <rPr>
            <sz val="9"/>
            <color indexed="81"/>
            <rFont val="Tahoma"/>
            <family val="2"/>
          </rPr>
          <t xml:space="preserve">Note the default setting for this picture mode. </t>
        </r>
      </text>
    </comment>
    <comment ref="N33" authorId="0" shapeId="0">
      <text>
        <r>
          <rPr>
            <sz val="9"/>
            <color indexed="81"/>
            <rFont val="Tahoma"/>
            <family val="2"/>
          </rPr>
          <t xml:space="preserve">Note the default setting for this picture mode.  </t>
        </r>
      </text>
    </comment>
    <comment ref="O33" authorId="0" shapeId="0">
      <text>
        <r>
          <rPr>
            <sz val="9"/>
            <color indexed="81"/>
            <rFont val="Tahoma"/>
            <family val="2"/>
          </rPr>
          <t>Follow instructions in Section 7.1.2 of the Uniform Test Method for Measuring the Energy Consumption of Television Sets</t>
        </r>
      </text>
    </comment>
    <comment ref="P33" authorId="0" shapeId="0">
      <text>
        <r>
          <rPr>
            <sz val="9"/>
            <color indexed="81"/>
            <rFont val="Tahoma"/>
            <family val="2"/>
          </rPr>
          <t>Follow instructions in Section 7.1.3.1 of the Uniform Test Method for Measuring the Energy Consumption of Television Sets but with ABC off</t>
        </r>
      </text>
    </comment>
    <comment ref="Q33" authorId="0" shapeId="0">
      <text>
        <r>
          <rPr>
            <sz val="9"/>
            <color indexed="81"/>
            <rFont val="Tahoma"/>
            <family val="2"/>
          </rPr>
          <t xml:space="preserve">Follow instructions in Section 7.1.3 of the Uniform Test Method for Measuring the Energy Consumption of Television Sets but do not average the power values; record measured power values for each illuminance level. </t>
        </r>
      </text>
    </comment>
    <comment ref="R33" authorId="0" shapeId="0">
      <text>
        <r>
          <rPr>
            <sz val="9"/>
            <color indexed="81"/>
            <rFont val="Tahoma"/>
            <family val="2"/>
          </rPr>
          <t>Follow instructions in Section 7.1.3.1 of the Uniform Test Method for Measuring the Energy Consumption of Television Sets</t>
        </r>
      </text>
    </comment>
    <comment ref="Y33" authorId="0" shapeId="0">
      <text>
        <r>
          <rPr>
            <sz val="9"/>
            <color indexed="81"/>
            <rFont val="Tahoma"/>
            <family val="2"/>
          </rPr>
          <t xml:space="preserve">Follow instructions in Section 7.1.3 of the Uniform Test Method for Measuring the Energy Consumption of Television Sets, but with this new illuminance level.  Do not average the power values; record measured power values for each illuminance level. </t>
        </r>
      </text>
    </comment>
    <comment ref="Z33" authorId="0" shapeId="0">
      <text>
        <r>
          <rPr>
            <sz val="9"/>
            <color indexed="81"/>
            <rFont val="Tahoma"/>
            <family val="2"/>
          </rPr>
          <t>Follow instructions in Section 7.1.3.1 of the Uniform Test Method for Measuring the Energy Consumption of Television Sets</t>
        </r>
      </text>
    </comment>
    <comment ref="AA33" authorId="0" shapeId="0">
      <text>
        <r>
          <rPr>
            <sz val="9"/>
            <color indexed="81"/>
            <rFont val="Tahoma"/>
            <family val="2"/>
          </rPr>
          <t xml:space="preserve">Record power consumption with the full screen black test pattern on the IEC test disc with ABC disabled, averaging power over a 1-minute period. This test is not defined in the Uniform Test Method for Measuring the Energy Consumption of Television Sets, but manufacturers should adhere to the general testing requirements specified in that document. </t>
        </r>
      </text>
    </comment>
    <comment ref="P37" authorId="0" shapeId="0">
      <text>
        <r>
          <rPr>
            <sz val="9"/>
            <color indexed="81"/>
            <rFont val="Tahoma"/>
            <family val="2"/>
          </rPr>
          <t>No data required in grey-shaded cells like this one.</t>
        </r>
      </text>
    </comment>
    <comment ref="C47" authorId="0" shapeId="0">
      <text>
        <r>
          <rPr>
            <sz val="9"/>
            <color indexed="81"/>
            <rFont val="Tahoma"/>
            <family val="2"/>
          </rPr>
          <t>For power measurements associated with HDR picture settings, instead of the IEC 62087 test clip, manufacturers shall use the CLASP HDR test clip called “CLASP_UHD_4K_HDR_10bit_test sequence.mp4,” which is posted on the webpage http://clasp.ngo/Resources/Resources/Headlines/2016/New-Video-Test-Sequence-for-Televisions. This webpage includes a link to a Google Drive folder containing several versions of this test clip in different formats. Please use the HDR 10-bit file with the exact file name referenced above.</t>
        </r>
      </text>
    </comment>
    <comment ref="O47" authorId="0" shapeId="0">
      <text>
        <r>
          <rPr>
            <sz val="9"/>
            <color indexed="81"/>
            <rFont val="Tahoma"/>
            <family val="2"/>
          </rPr>
          <t>For power measurements associated with HDR picture settings, instead of the IEC 62087 test clip, manufacturers shall use the CLASP HDR test clip called “CLASP_UHD_4K_HDR_10bit_test sequence.mp4,” which is posted on the webpage http://clasp.ngo/Resources/Resources/Headlines/2016/New-Video-Test-Sequence-for-Televisions. This webpage includes a link to a Google Drive folder containing several versions of this test clip in different formats. Please use the HDR 10-bit file with the exact file name referenced above.</t>
        </r>
      </text>
    </comment>
    <comment ref="P48" authorId="0" shapeId="0">
      <text>
        <r>
          <rPr>
            <sz val="9"/>
            <color indexed="81"/>
            <rFont val="Tahoma"/>
            <family val="2"/>
          </rPr>
          <t>Report luminance measurements in retail mode.</t>
        </r>
      </text>
    </comment>
    <comment ref="C49" authorId="0" shapeId="0">
      <text>
        <r>
          <rPr>
            <sz val="9"/>
            <color indexed="81"/>
            <rFont val="Tahoma"/>
            <family val="2"/>
          </rPr>
          <t>Add rows for other retail mode content types as needed. Do not measure power for Dolby Vision picture settings within retail mode.
For power measurements associated with HDR picture settings, instead of the IEC 62087 test clip, manufacturers shall use the CLASP HDR test clip called “CLASP_UHD_4K_HDR_10bit_test sequence.mp4,” which is posted on the webpage http://clasp.ngo/Resources/Resources/Headlines/2016/New-Video-Test-Sequence-for-Televisions. This webpage includes a link to a Google Drive folder containing several versions of this test clip in different formats. Please use the HDR 10-bit file with the exact file name referenced above.</t>
        </r>
      </text>
    </comment>
  </commentList>
</comments>
</file>

<file path=xl/comments12.xml><?xml version="1.0" encoding="utf-8"?>
<comments xmlns="http://schemas.openxmlformats.org/spreadsheetml/2006/main">
  <authors>
    <author>Gregg</author>
  </authors>
  <commentList>
    <comment ref="C33" authorId="0" shapeId="0">
      <text>
        <r>
          <rPr>
            <sz val="9"/>
            <color indexed="81"/>
            <rFont val="Tahoma"/>
            <family val="2"/>
          </rPr>
          <t>Modify this column as needed to reflect the configuration of the reported TV.</t>
        </r>
      </text>
    </comment>
    <comment ref="D33" authorId="0" shapeId="0">
      <text>
        <r>
          <rPr>
            <sz val="9"/>
            <color indexed="81"/>
            <rFont val="Tahoma"/>
            <family val="2"/>
          </rPr>
          <t>Example picture settings are Vivid, Standard, HDR-upscaled, Game, Dynamic, Sports, Photo, etc.
The top 3 rows are reserved for:
1) The most power consumptive picture setting
2) The default picture setting
3) HDR-upscaling picture setting, if available, or the preset picture setting that yields the next highest power consumption after the factory default preset picture setting if HDR upscaling is not available</t>
        </r>
      </text>
    </comment>
    <comment ref="E33" authorId="0" shapeId="0">
      <text>
        <r>
          <rPr>
            <sz val="9"/>
            <color indexed="81"/>
            <rFont val="Tahoma"/>
            <family val="2"/>
          </rPr>
          <t xml:space="preserve">Identify the picture settings that consume the most and least power. Note where a preset picture setting is triggered automatically by a change of source; for example if switching to a USB source activates the Photo picture setting or streaming activates another picture setting.  Describe the purpose of mode (e.g. "Approximates HDR effect with SDR content.")
The top 3 rows are reserved for:
1) The most power consumptive picture setting
2) The default picture setting
3) HDR-upscaling picture setting, if available, or the preset picture setting that yields the next highest power consumption after the factory default preset picture setting if HDR upscaling is not available
Keep the inserted text that identifies these three special rows and add the other requested information in each cell after the inserted text.
</t>
        </r>
      </text>
    </comment>
    <comment ref="F33" authorId="0" shapeId="0">
      <text>
        <r>
          <rPr>
            <sz val="9"/>
            <color indexed="81"/>
            <rFont val="Tahoma"/>
            <family val="2"/>
          </rPr>
          <t>(e.g. N/A, Low, Medium, High, On, Off, etc.)</t>
        </r>
      </text>
    </comment>
    <comment ref="G33" authorId="0" shapeId="0">
      <text>
        <r>
          <rPr>
            <sz val="9"/>
            <color indexed="81"/>
            <rFont val="Tahoma"/>
            <family val="2"/>
          </rPr>
          <t>Yes or No</t>
        </r>
      </text>
    </comment>
    <comment ref="H33" authorId="0" shapeId="0">
      <text>
        <r>
          <rPr>
            <sz val="9"/>
            <color indexed="81"/>
            <rFont val="Tahoma"/>
            <family val="2"/>
          </rPr>
          <t>(e.g. N/A, Low, Medium, High, On, Off, etc.)</t>
        </r>
      </text>
    </comment>
    <comment ref="I33" authorId="0" shapeId="0">
      <text>
        <r>
          <rPr>
            <sz val="9"/>
            <color indexed="81"/>
            <rFont val="Tahoma"/>
            <family val="2"/>
          </rPr>
          <t>Yes or No</t>
        </r>
      </text>
    </comment>
    <comment ref="J33" authorId="0" shapeId="0">
      <text>
        <r>
          <rPr>
            <sz val="9"/>
            <color indexed="81"/>
            <rFont val="Tahoma"/>
            <family val="2"/>
          </rPr>
          <t xml:space="preserve">Change column header to reflect the name of an additional automatic energy saving feature if one exists. If there are multiple additional energy saving features, then add extra columns to the spreadsheet to allow for data collection similar to ABC for each of these features. As for ABC, show N/A, Low, Medium, High, On, Off, etc. in the cells below to reflect the default setting in the picture settings associated with the given row. </t>
        </r>
      </text>
    </comment>
    <comment ref="K33" authorId="0" shapeId="0">
      <text>
        <r>
          <rPr>
            <sz val="9"/>
            <color indexed="81"/>
            <rFont val="Tahoma"/>
            <family val="2"/>
          </rPr>
          <t>Yes or No</t>
        </r>
      </text>
    </comment>
    <comment ref="L33" authorId="0" shapeId="0">
      <text>
        <r>
          <rPr>
            <sz val="9"/>
            <color indexed="81"/>
            <rFont val="Tahoma"/>
            <family val="2"/>
          </rPr>
          <t xml:space="preserve">Note the default setting for this picture mode.  </t>
        </r>
      </text>
    </comment>
    <comment ref="M33" authorId="0" shapeId="0">
      <text>
        <r>
          <rPr>
            <sz val="9"/>
            <color indexed="81"/>
            <rFont val="Tahoma"/>
            <family val="2"/>
          </rPr>
          <t xml:space="preserve">Note the default setting for this picture mode. </t>
        </r>
      </text>
    </comment>
    <comment ref="N33" authorId="0" shapeId="0">
      <text>
        <r>
          <rPr>
            <sz val="9"/>
            <color indexed="81"/>
            <rFont val="Tahoma"/>
            <family val="2"/>
          </rPr>
          <t>Note the default setting for this picture mode.</t>
        </r>
      </text>
    </comment>
    <comment ref="O33" authorId="0" shapeId="0">
      <text>
        <r>
          <rPr>
            <sz val="9"/>
            <color indexed="81"/>
            <rFont val="Tahoma"/>
            <family val="2"/>
          </rPr>
          <t>Follow instructions in Section 7.1.2 of the Uniform Test Method for Measuring the Energy Consumption of Television Sets</t>
        </r>
      </text>
    </comment>
    <comment ref="P33" authorId="0" shapeId="0">
      <text>
        <r>
          <rPr>
            <sz val="9"/>
            <color indexed="81"/>
            <rFont val="Tahoma"/>
            <family val="2"/>
          </rPr>
          <t>Follow instructions in Section 7.1.3.1 of the Uniform Test Method for Measuring the Energy Consumption of Television Sets but with ABC off</t>
        </r>
      </text>
    </comment>
    <comment ref="Q33" authorId="0" shapeId="0">
      <text>
        <r>
          <rPr>
            <sz val="9"/>
            <color indexed="81"/>
            <rFont val="Tahoma"/>
            <family val="2"/>
          </rPr>
          <t xml:space="preserve">Record power consumption with the full screen black test pattern on the IEC test disc with ABC disabled, averaging power over a 1-minute period. This test is not defined in the Uniform Test Method for Measuring the Energy Consumption of Television Sets, but manufacturers should adhere to the general testing requirements specified in that document. </t>
        </r>
      </text>
    </comment>
    <comment ref="P37" authorId="0" shapeId="0">
      <text>
        <r>
          <rPr>
            <sz val="9"/>
            <color indexed="81"/>
            <rFont val="Tahoma"/>
            <family val="2"/>
          </rPr>
          <t>No data required in grey-shaded cells like this one.</t>
        </r>
      </text>
    </comment>
    <comment ref="C48" authorId="0" shapeId="0">
      <text>
        <r>
          <rPr>
            <sz val="9"/>
            <color indexed="81"/>
            <rFont val="Tahoma"/>
            <family val="2"/>
          </rPr>
          <t>For power measurements associated with HDR picture settings, instead of the IEC 62087 test clip, manufacturers shall use the CLASP HDR test clip called “CLASP_UHD_4K_HDR_10bit_test sequence.mp4,” which is posted on the webpage http://clasp.ngo/Resources/Resources/Headlines/2016/New-Video-Test-Sequence-for-Televisions. This webpage includes a link to a Google Drive folder containing several versions of this test clip in different formats. Please use the HDR 10-bit file with the exact file name referenced above.</t>
        </r>
      </text>
    </comment>
    <comment ref="O48" authorId="0" shapeId="0">
      <text>
        <r>
          <rPr>
            <sz val="9"/>
            <color indexed="81"/>
            <rFont val="Tahoma"/>
            <family val="2"/>
          </rPr>
          <t>For power measurements associated with HDR picture settings, instead of the IEC 62087 test clip, manufacturers shall use the CLASP HDR test clip called “CLASP_UHD_4K_HDR_10bit_test sequence.mp4,” which is posted on the webpage http://clasp.ngo/Resources/Resources/Headlines/2016/New-Video-Test-Sequence-for-Televisions. This webpage includes a link to a Google Drive folder containing several versions of this test clip in different formats. Please use the HDR 10-bit file with the exact file name referenced above.</t>
        </r>
      </text>
    </comment>
    <comment ref="O50" authorId="0" shapeId="0">
      <text>
        <r>
          <rPr>
            <sz val="9"/>
            <color indexed="81"/>
            <rFont val="Tahoma"/>
            <family val="2"/>
          </rPr>
          <t>Dolby Vision test clip not yet available; therefore, no Dolby Vision picture setting power measurements are required.</t>
        </r>
      </text>
    </comment>
    <comment ref="P51" authorId="0" shapeId="0">
      <text>
        <r>
          <rPr>
            <sz val="9"/>
            <color indexed="81"/>
            <rFont val="Tahoma"/>
            <family val="2"/>
          </rPr>
          <t>Report luminance measurements in retail mode.</t>
        </r>
      </text>
    </comment>
    <comment ref="C52" authorId="0" shapeId="0">
      <text>
        <r>
          <rPr>
            <sz val="9"/>
            <color indexed="81"/>
            <rFont val="Tahoma"/>
            <family val="2"/>
          </rPr>
          <t>Add rows for other retail mode content types as needed. Do not measure power for Dolby Vision picture settings within retail mode.
For power measurements associated with HDR picture settings, instead of the IEC 62087 test clip, manufacturers shall use the CLASP HDR test clip called “CLASP_UHD_4K_HDR_10bit_test sequence.mp4,” which is posted on the webpage http://clasp.ngo/Resources/Resources/Headlines/2016/New-Video-Test-Sequence-for-Televisions. This webpage includes a link to a Google Drive folder containing several versions of this test clip in different formats. Please use the HDR 10-bit file with the exact file name referenced above.</t>
        </r>
      </text>
    </comment>
  </commentList>
</comments>
</file>

<file path=xl/comments13.xml><?xml version="1.0" encoding="utf-8"?>
<comments xmlns="http://schemas.openxmlformats.org/spreadsheetml/2006/main">
  <authors>
    <author>Gregg</author>
  </authors>
  <commentList>
    <comment ref="C33" authorId="0" shapeId="0">
      <text>
        <r>
          <rPr>
            <sz val="9"/>
            <color indexed="81"/>
            <rFont val="Tahoma"/>
            <family val="2"/>
          </rPr>
          <t>Modify this column as needed to reflect the configuration of the reported TV.</t>
        </r>
      </text>
    </comment>
    <comment ref="D33" authorId="0" shapeId="0">
      <text>
        <r>
          <rPr>
            <sz val="9"/>
            <color indexed="81"/>
            <rFont val="Tahoma"/>
            <family val="2"/>
          </rPr>
          <t>Example picture settings are Vivid, Standard, HDR-upscaled, Game, Dynamic, Sports, Photo, etc.
The top 3 rows are reserved for:
1) The most power consumptive picture setting
2) The default picture setting
3) HDR-upscaling picture setting, if available, or the preset picture setting that yields the next highest power consumption after the factory default preset picture setting if HDR upscaling is not available</t>
        </r>
      </text>
    </comment>
    <comment ref="E33" authorId="0" shapeId="0">
      <text>
        <r>
          <rPr>
            <sz val="9"/>
            <color indexed="81"/>
            <rFont val="Tahoma"/>
            <family val="2"/>
          </rPr>
          <t xml:space="preserve">Identify the picture settings that consume the most and least power. Note where a preset picture setting is triggered automatically by a change of source; for example if switching to a USB source activates the Photo picture setting or streaming activates another picture setting.  Describe the purpose of mode (e.g. "Approximates HDR effect with SDR content.")
The top 3 rows are reserved for:
1) The most power consumptive picture setting
2) The default picture setting
3) HDR-upscaling picture setting, if available, or the preset picture setting that yields the next highest power consumption after the factory default preset picture setting if HDR upscaling is not available
Keep the inserted text that identifies these three special rows and add the other requested information in each cell after the inserted text.
</t>
        </r>
      </text>
    </comment>
    <comment ref="F33" authorId="0" shapeId="0">
      <text>
        <r>
          <rPr>
            <sz val="9"/>
            <color indexed="81"/>
            <rFont val="Tahoma"/>
            <family val="2"/>
          </rPr>
          <t>(e.g. N/A, Low, Medium, High, On, Off, etc.)</t>
        </r>
      </text>
    </comment>
    <comment ref="G33" authorId="0" shapeId="0">
      <text>
        <r>
          <rPr>
            <sz val="9"/>
            <color indexed="81"/>
            <rFont val="Tahoma"/>
            <family val="2"/>
          </rPr>
          <t>Yes or No</t>
        </r>
      </text>
    </comment>
    <comment ref="H33" authorId="0" shapeId="0">
      <text>
        <r>
          <rPr>
            <sz val="9"/>
            <color indexed="81"/>
            <rFont val="Tahoma"/>
            <family val="2"/>
          </rPr>
          <t>(e.g. N/A, Low, Medium, High, On, Off, etc.)</t>
        </r>
      </text>
    </comment>
    <comment ref="I33" authorId="0" shapeId="0">
      <text>
        <r>
          <rPr>
            <sz val="9"/>
            <color indexed="81"/>
            <rFont val="Tahoma"/>
            <family val="2"/>
          </rPr>
          <t>Yes or No</t>
        </r>
      </text>
    </comment>
    <comment ref="J33" authorId="0" shapeId="0">
      <text>
        <r>
          <rPr>
            <sz val="9"/>
            <color indexed="81"/>
            <rFont val="Tahoma"/>
            <family val="2"/>
          </rPr>
          <t xml:space="preserve">Change column header to reflect the name of an additional automatic energy saving feature if one exists. If there are multiple additional energy saving features, then add extra columns to the spreadsheet to allow for data collection similar to ABC for each of these features. As for ABC, show N/A, Low, Medium, High, On, Off, etc. in the cells below to reflect the default setting in the picture settings associated with the given row. </t>
        </r>
      </text>
    </comment>
    <comment ref="K33" authorId="0" shapeId="0">
      <text>
        <r>
          <rPr>
            <sz val="9"/>
            <color indexed="81"/>
            <rFont val="Tahoma"/>
            <family val="2"/>
          </rPr>
          <t>Yes or No</t>
        </r>
      </text>
    </comment>
    <comment ref="L33" authorId="0" shapeId="0">
      <text>
        <r>
          <rPr>
            <sz val="9"/>
            <color indexed="81"/>
            <rFont val="Tahoma"/>
            <family val="2"/>
          </rPr>
          <t xml:space="preserve">Note the default setting for this picture mode.  </t>
        </r>
      </text>
    </comment>
    <comment ref="M33" authorId="0" shapeId="0">
      <text>
        <r>
          <rPr>
            <sz val="9"/>
            <color indexed="81"/>
            <rFont val="Tahoma"/>
            <family val="2"/>
          </rPr>
          <t xml:space="preserve">Note the default setting for this picture mode. </t>
        </r>
      </text>
    </comment>
    <comment ref="N33" authorId="0" shapeId="0">
      <text>
        <r>
          <rPr>
            <sz val="9"/>
            <color indexed="81"/>
            <rFont val="Tahoma"/>
            <family val="2"/>
          </rPr>
          <t>Note the default setting for this picture mode.</t>
        </r>
      </text>
    </comment>
    <comment ref="O33" authorId="0" shapeId="0">
      <text>
        <r>
          <rPr>
            <sz val="9"/>
            <color indexed="81"/>
            <rFont val="Tahoma"/>
            <family val="2"/>
          </rPr>
          <t>Follow instructions in Section 7.1.2 of the Uniform Test Method for Measuring the Energy Consumption of Television Sets</t>
        </r>
      </text>
    </comment>
    <comment ref="P33" authorId="0" shapeId="0">
      <text>
        <r>
          <rPr>
            <sz val="9"/>
            <color indexed="81"/>
            <rFont val="Tahoma"/>
            <family val="2"/>
          </rPr>
          <t>Follow instructions in Section 7.1.3.1 of the Uniform Test Method for Measuring the Energy Consumption of Television Sets but with ABC off</t>
        </r>
      </text>
    </comment>
    <comment ref="R33" authorId="0" shapeId="0">
      <text>
        <r>
          <rPr>
            <sz val="9"/>
            <color indexed="81"/>
            <rFont val="Tahoma"/>
            <family val="2"/>
          </rPr>
          <t xml:space="preserve">Record power consumption with the full screen black test pattern on the IEC test disc with ABC disabled, averaging power over a 1-minute period. This test is not defined in the Uniform Test Method for Measuring the Energy Consumption of Television Sets, but manufacturers should adhere to the general testing requirements specified in that document. </t>
        </r>
      </text>
    </comment>
    <comment ref="C46" authorId="0" shapeId="0">
      <text>
        <r>
          <rPr>
            <sz val="9"/>
            <color indexed="81"/>
            <rFont val="Tahoma"/>
            <family val="2"/>
          </rPr>
          <t>For power measurements associated with HDR picture settings, instead of the IEC 62087 test clip, manufacturers shall use the CLASP HDR test clip called “CLASP_UHD_4K_HDR_10bit_test sequence.mp4,” which is posted on the webpage http://clasp.ngo/Resources/Resources/Headlines/2016/New-Video-Test-Sequence-for-Televisions. This webpage includes a link to a Google Drive folder containing several versions of this test clip in different formats. Please use the HDR 10-bit file with the exact file name referenced above.</t>
        </r>
      </text>
    </comment>
    <comment ref="O46" authorId="0" shapeId="0">
      <text>
        <r>
          <rPr>
            <sz val="9"/>
            <color indexed="81"/>
            <rFont val="Tahoma"/>
            <family val="2"/>
          </rPr>
          <t>For power measurements associated with HDR picture settings, instead of the IEC 62087 test clip, manufacturers shall use the CLASP HDR test clip called “CLASP_UHD_4K_HDR_10bit_test sequence.mp4,” which is posted on the webpage http://clasp.ngo/Resources/Resources/Headlines/2016/New-Video-Test-Sequence-for-Televisions. This webpage includes a link to a Google Drive folder containing several versions of this test clip in different formats. Please use the HDR 10-bit file with the exact file name referenced above.</t>
        </r>
      </text>
    </comment>
    <comment ref="P50" authorId="0" shapeId="0">
      <text>
        <r>
          <rPr>
            <sz val="9"/>
            <color indexed="81"/>
            <rFont val="Tahoma"/>
            <family val="2"/>
          </rPr>
          <t>Report luminance measurements in retail mode.</t>
        </r>
      </text>
    </comment>
    <comment ref="C51" authorId="0" shapeId="0">
      <text>
        <r>
          <rPr>
            <sz val="9"/>
            <color indexed="81"/>
            <rFont val="Tahoma"/>
            <family val="2"/>
          </rPr>
          <t>Add rows for other retail mode content types as needed. Do not measure power for Dolby Vision picture settings within retail mode.
For power measurements associated with HDR picture settings, instead of the IEC 62087 test clip, manufacturers shall use the CLASP HDR test clip called “CLASP_UHD_4K_HDR_10bit_test sequence.mp4,” which is posted on the webpage http://clasp.ngo/Resources/Resources/Headlines/2016/New-Video-Test-Sequence-for-Televisions. This webpage includes a link to a Google Drive folder containing several versions of this test clip in different formats. Please use the HDR 10-bit file with the exact file name referenced above.</t>
        </r>
      </text>
    </comment>
  </commentList>
</comments>
</file>

<file path=xl/comments14.xml><?xml version="1.0" encoding="utf-8"?>
<comments xmlns="http://schemas.openxmlformats.org/spreadsheetml/2006/main">
  <authors>
    <author>Gregg</author>
  </authors>
  <commentList>
    <comment ref="C33" authorId="0" shapeId="0">
      <text>
        <r>
          <rPr>
            <sz val="9"/>
            <color indexed="81"/>
            <rFont val="Tahoma"/>
            <family val="2"/>
          </rPr>
          <t>Modify this column as needed to reflect the configuration of the reported TV.</t>
        </r>
      </text>
    </comment>
    <comment ref="D33" authorId="0" shapeId="0">
      <text>
        <r>
          <rPr>
            <sz val="9"/>
            <color indexed="81"/>
            <rFont val="Tahoma"/>
            <family val="2"/>
          </rPr>
          <t>Example picture settings are Vivid, Standard, HDR-upscaled, Game, Dynamic, Sports, Photo, etc.
The top 3 rows are reserved for:
1) The most power consumptive picture setting
2) The default picture setting
3) HDR-upscaling picture setting, if available, or the preset picture setting that yields the next highest power consumption after the factory default preset picture setting if HDR upscaling is not available</t>
        </r>
      </text>
    </comment>
    <comment ref="E33" authorId="0" shapeId="0">
      <text>
        <r>
          <rPr>
            <sz val="9"/>
            <color indexed="81"/>
            <rFont val="Tahoma"/>
            <family val="2"/>
          </rPr>
          <t xml:space="preserve">Identify the picture settings that consume the most and least power. Note where a preset picture setting is triggered automatically by a change of source; for example if switching to a USB source activates the Photo picture setting or streaming activates another picture setting.  Describe the purpose of mode (e.g. "Approximates HDR effect with SDR content.")
The top 3 rows are reserved for:
1) The most power consumptive picture setting
2) The default picture setting
3) HDR-upscaling picture setting, if available, or the preset picture setting that yields the next highest power consumption after the factory default preset picture setting if HDR upscaling is not available
Keep the inserted text that identifies these three special rows and add the other requested information in each cell after the inserted text.
</t>
        </r>
      </text>
    </comment>
    <comment ref="F33" authorId="0" shapeId="0">
      <text>
        <r>
          <rPr>
            <sz val="9"/>
            <color indexed="81"/>
            <rFont val="Tahoma"/>
            <family val="2"/>
          </rPr>
          <t>(e.g. N/A, Low, Medium, High, On, Off, etc.)</t>
        </r>
      </text>
    </comment>
    <comment ref="G33" authorId="0" shapeId="0">
      <text>
        <r>
          <rPr>
            <sz val="9"/>
            <color indexed="81"/>
            <rFont val="Tahoma"/>
            <family val="2"/>
          </rPr>
          <t>Yes or No</t>
        </r>
      </text>
    </comment>
    <comment ref="H33" authorId="0" shapeId="0">
      <text>
        <r>
          <rPr>
            <sz val="9"/>
            <color indexed="81"/>
            <rFont val="Tahoma"/>
            <family val="2"/>
          </rPr>
          <t>(e.g. N/A, Low, Medium, High, On, Off, etc.)</t>
        </r>
      </text>
    </comment>
    <comment ref="I33" authorId="0" shapeId="0">
      <text>
        <r>
          <rPr>
            <sz val="9"/>
            <color indexed="81"/>
            <rFont val="Tahoma"/>
            <family val="2"/>
          </rPr>
          <t>Yes or No</t>
        </r>
      </text>
    </comment>
    <comment ref="J33" authorId="0" shapeId="0">
      <text>
        <r>
          <rPr>
            <sz val="9"/>
            <color indexed="81"/>
            <rFont val="Tahoma"/>
            <family val="2"/>
          </rPr>
          <t xml:space="preserve">Change column header to reflect the name of an additional automatic energy saving feature if one exists. If there are multiple additional energy saving features, then add extra columns to the spreadsheet to allow for data collection similar to ABC for each of these features. As for ABC, show N/A, Low, Medium, High, On, Off, etc. in the cells below to reflect the default setting in the picture settings associated with the given row. </t>
        </r>
      </text>
    </comment>
    <comment ref="K33" authorId="0" shapeId="0">
      <text>
        <r>
          <rPr>
            <sz val="9"/>
            <color indexed="81"/>
            <rFont val="Tahoma"/>
            <family val="2"/>
          </rPr>
          <t>Yes or No</t>
        </r>
      </text>
    </comment>
    <comment ref="L33" authorId="0" shapeId="0">
      <text>
        <r>
          <rPr>
            <sz val="9"/>
            <color indexed="81"/>
            <rFont val="Tahoma"/>
            <family val="2"/>
          </rPr>
          <t xml:space="preserve">Note the default setting for this picture mode.  </t>
        </r>
      </text>
    </comment>
    <comment ref="M33" authorId="0" shapeId="0">
      <text>
        <r>
          <rPr>
            <sz val="9"/>
            <color indexed="81"/>
            <rFont val="Tahoma"/>
            <family val="2"/>
          </rPr>
          <t xml:space="preserve">Note the default setting for this picture mode. </t>
        </r>
      </text>
    </comment>
    <comment ref="N33" authorId="0" shapeId="0">
      <text>
        <r>
          <rPr>
            <sz val="9"/>
            <color indexed="81"/>
            <rFont val="Tahoma"/>
            <family val="2"/>
          </rPr>
          <t>Note the default setting for this picture mode.</t>
        </r>
      </text>
    </comment>
    <comment ref="O33" authorId="0" shapeId="0">
      <text>
        <r>
          <rPr>
            <sz val="9"/>
            <color indexed="81"/>
            <rFont val="Tahoma"/>
            <family val="2"/>
          </rPr>
          <t>Follow instructions in Section 7.1.2 of the Uniform Test Method for Measuring the Energy Consumption of Television Sets</t>
        </r>
      </text>
    </comment>
    <comment ref="P33" authorId="0" shapeId="0">
      <text>
        <r>
          <rPr>
            <sz val="9"/>
            <color indexed="81"/>
            <rFont val="Tahoma"/>
            <family val="2"/>
          </rPr>
          <t>Follow instructions in Section 7.1.3.1 of the Uniform Test Method for Measuring the Energy Consumption of Television Sets but with ABC off</t>
        </r>
      </text>
    </comment>
    <comment ref="Q33" authorId="0" shapeId="0">
      <text>
        <r>
          <rPr>
            <sz val="9"/>
            <color indexed="81"/>
            <rFont val="Tahoma"/>
            <family val="2"/>
          </rPr>
          <t xml:space="preserve">Follow instructions in Section 7.1.3 of the Uniform Test Method for Measuring the Energy Consumption of Television Sets but do not average the power values; record measured power values for each illuminance level. </t>
        </r>
      </text>
    </comment>
    <comment ref="R33" authorId="0" shapeId="0">
      <text>
        <r>
          <rPr>
            <sz val="9"/>
            <color indexed="81"/>
            <rFont val="Tahoma"/>
            <family val="2"/>
          </rPr>
          <t>Follow instructions in Section 7.1.3.1 of the Uniform Test Method for Measuring the Energy Consumption of Television Sets</t>
        </r>
      </text>
    </comment>
    <comment ref="Y33" authorId="0" shapeId="0">
      <text>
        <r>
          <rPr>
            <sz val="9"/>
            <color indexed="81"/>
            <rFont val="Tahoma"/>
            <family val="2"/>
          </rPr>
          <t xml:space="preserve">Follow instructions in Section 7.1.3 of the Uniform Test Method for Measuring the Energy Consumption of Television Sets, but with this new illuminance level.  Do not average the power values; record measured power values for each illuminance level. </t>
        </r>
      </text>
    </comment>
    <comment ref="Z33" authorId="0" shapeId="0">
      <text>
        <r>
          <rPr>
            <sz val="9"/>
            <color indexed="81"/>
            <rFont val="Tahoma"/>
            <family val="2"/>
          </rPr>
          <t>Follow instructions in Section 7.1.3.1 of the Uniform Test Method for Measuring the Energy Consumption of Television Sets</t>
        </r>
      </text>
    </comment>
    <comment ref="AA33" authorId="0" shapeId="0">
      <text>
        <r>
          <rPr>
            <sz val="9"/>
            <color indexed="81"/>
            <rFont val="Tahoma"/>
            <family val="2"/>
          </rPr>
          <t xml:space="preserve">Record power consumption with the full screen black test pattern on the IEC test disc with ABC disabled, averaging power over a 1-minute period. This test is not defined in the Uniform Test Method for Measuring the Energy Consumption of Television Sets, but manufacturers should adhere to the general testing requirements specified in that document. </t>
        </r>
      </text>
    </comment>
    <comment ref="P37" authorId="0" shapeId="0">
      <text>
        <r>
          <rPr>
            <sz val="9"/>
            <color indexed="81"/>
            <rFont val="Tahoma"/>
            <family val="2"/>
          </rPr>
          <t>No data required in grey-shaded cells like this one.</t>
        </r>
      </text>
    </comment>
    <comment ref="C43" authorId="0" shapeId="0">
      <text>
        <r>
          <rPr>
            <sz val="9"/>
            <color indexed="81"/>
            <rFont val="Tahoma"/>
            <family val="2"/>
          </rPr>
          <t>For power measurements associated with HDR picture settings, instead of the IEC 62087 test clip, manufacturers shall use the CLASP HDR test clip called “CLASP_UHD_4K_HDR_10bit_test sequence.mp4,” which is posted on the webpage http://clasp.ngo/Resources/Resources/Headlines/2016/New-Video-Test-Sequence-for-Televisions. This webpage includes a link to a Google Drive folder containing several versions of this test clip in different formats. Please use the HDR 10-bit file with the exact file name referenced above.</t>
        </r>
      </text>
    </comment>
    <comment ref="O43" authorId="0" shapeId="0">
      <text>
        <r>
          <rPr>
            <sz val="9"/>
            <color indexed="81"/>
            <rFont val="Tahoma"/>
            <family val="2"/>
          </rPr>
          <t>For power measurements associated with HDR picture settings, instead of the IEC 62087 test clip, manufacturers shall use the CLASP HDR test clip called “CLASP_UHD_4K_HDR_10bit_test sequence.mp4,” which is posted on the webpage http://clasp.ngo/Resources/Resources/Headlines/2016/New-Video-Test-Sequence-for-Televisions. This webpage includes a link to a Google Drive folder containing several versions of this test clip in different formats. Please use the HDR 10-bit file with the exact file name referenced above.</t>
        </r>
      </text>
    </comment>
    <comment ref="P44" authorId="0" shapeId="0">
      <text>
        <r>
          <rPr>
            <sz val="9"/>
            <color indexed="81"/>
            <rFont val="Tahoma"/>
            <family val="2"/>
          </rPr>
          <t>Report luminance measurements in retail mode.</t>
        </r>
      </text>
    </comment>
  </commentList>
</comments>
</file>

<file path=xl/comments15.xml><?xml version="1.0" encoding="utf-8"?>
<comments xmlns="http://schemas.openxmlformats.org/spreadsheetml/2006/main">
  <authors>
    <author>Gregg</author>
  </authors>
  <commentList>
    <comment ref="C33" authorId="0" shapeId="0">
      <text>
        <r>
          <rPr>
            <sz val="9"/>
            <color indexed="81"/>
            <rFont val="Tahoma"/>
            <family val="2"/>
          </rPr>
          <t>Modify this column as needed to reflect the configuration of the reported TV.</t>
        </r>
      </text>
    </comment>
    <comment ref="D33" authorId="0" shapeId="0">
      <text>
        <r>
          <rPr>
            <sz val="9"/>
            <color indexed="81"/>
            <rFont val="Tahoma"/>
            <family val="2"/>
          </rPr>
          <t>Example picture settings are Vivid, Standard, HDR-upscaled, Game, Dynamic, Sports, Photo, etc.
The top 3 rows are reserved for:
1) The most power consumptive picture setting
2) The default picture setting
3) HDR-upscaling picture setting, if available, or the preset picture setting that yields the next highest power consumption after the factory default preset picture setting if HDR upscaling is not available</t>
        </r>
      </text>
    </comment>
    <comment ref="E33" authorId="0" shapeId="0">
      <text>
        <r>
          <rPr>
            <sz val="9"/>
            <color indexed="81"/>
            <rFont val="Tahoma"/>
            <family val="2"/>
          </rPr>
          <t xml:space="preserve">Identify the picture settings that consume the most and least power. Note where a preset picture setting is triggered automatically by a change of source; for example if switching to a USB source activates the Photo picture setting or streaming activates another picture setting.  Describe the purpose of mode (e.g. "Approximates HDR effect with SDR content.")
The top 3 rows are reserved for:
1) The most power consumptive picture setting
2) The default picture setting
3) HDR-upscaling picture setting, if available, or the preset picture setting that yields the next highest power consumption after the factory default preset picture setting if HDR upscaling is not available
Keep the inserted text that identifies these three special rows and add the other requested information in each cell after the inserted text.
</t>
        </r>
      </text>
    </comment>
    <comment ref="F33" authorId="0" shapeId="0">
      <text>
        <r>
          <rPr>
            <sz val="9"/>
            <color indexed="81"/>
            <rFont val="Tahoma"/>
            <family val="2"/>
          </rPr>
          <t>(e.g. N/A, Low, Medium, High, On, Off, etc.)</t>
        </r>
      </text>
    </comment>
    <comment ref="G33" authorId="0" shapeId="0">
      <text>
        <r>
          <rPr>
            <sz val="9"/>
            <color indexed="81"/>
            <rFont val="Tahoma"/>
            <family val="2"/>
          </rPr>
          <t>Yes or No</t>
        </r>
      </text>
    </comment>
    <comment ref="H33" authorId="0" shapeId="0">
      <text>
        <r>
          <rPr>
            <sz val="9"/>
            <color indexed="81"/>
            <rFont val="Tahoma"/>
            <family val="2"/>
          </rPr>
          <t>(e.g. N/A, Low, Medium, High, On, Off, etc.)</t>
        </r>
      </text>
    </comment>
    <comment ref="I33" authorId="0" shapeId="0">
      <text>
        <r>
          <rPr>
            <sz val="9"/>
            <color indexed="81"/>
            <rFont val="Tahoma"/>
            <family val="2"/>
          </rPr>
          <t>Yes or No</t>
        </r>
      </text>
    </comment>
    <comment ref="J33" authorId="0" shapeId="0">
      <text>
        <r>
          <rPr>
            <sz val="9"/>
            <color indexed="81"/>
            <rFont val="Tahoma"/>
            <family val="2"/>
          </rPr>
          <t xml:space="preserve">Change column header to reflect the name of an additional automatic energy saving feature if one exists. If there are multiple additional energy saving features, then add extra columns to the spreadsheet to allow for data collection similar to ABC for each of these features. As for ABC, show N/A, Low, Medium, High, On, Off, etc. in the cells below to reflect the default setting in the picture settings associated with the given row. </t>
        </r>
      </text>
    </comment>
    <comment ref="K33" authorId="0" shapeId="0">
      <text>
        <r>
          <rPr>
            <sz val="9"/>
            <color indexed="81"/>
            <rFont val="Tahoma"/>
            <family val="2"/>
          </rPr>
          <t>Yes or No</t>
        </r>
      </text>
    </comment>
    <comment ref="L33" authorId="0" shapeId="0">
      <text>
        <r>
          <rPr>
            <sz val="9"/>
            <color indexed="81"/>
            <rFont val="Tahoma"/>
            <family val="2"/>
          </rPr>
          <t xml:space="preserve">Note the default setting for this picture mode.  </t>
        </r>
      </text>
    </comment>
    <comment ref="M33" authorId="0" shapeId="0">
      <text>
        <r>
          <rPr>
            <sz val="9"/>
            <color indexed="81"/>
            <rFont val="Tahoma"/>
            <family val="2"/>
          </rPr>
          <t xml:space="preserve">Note the default setting for this picture mode. </t>
        </r>
      </text>
    </comment>
    <comment ref="N33" authorId="0" shapeId="0">
      <text>
        <r>
          <rPr>
            <sz val="9"/>
            <color indexed="81"/>
            <rFont val="Tahoma"/>
            <family val="2"/>
          </rPr>
          <t>Note the default setting for this picture mode.</t>
        </r>
      </text>
    </comment>
    <comment ref="O33" authorId="0" shapeId="0">
      <text>
        <r>
          <rPr>
            <sz val="9"/>
            <color indexed="81"/>
            <rFont val="Tahoma"/>
            <family val="2"/>
          </rPr>
          <t>Follow instructions in Section 7.1.2 of the Uniform Test Method for Measuring the Energy Consumption of Television Sets</t>
        </r>
      </text>
    </comment>
    <comment ref="P33" authorId="0" shapeId="0">
      <text>
        <r>
          <rPr>
            <sz val="9"/>
            <color indexed="81"/>
            <rFont val="Tahoma"/>
            <family val="2"/>
          </rPr>
          <t>Follow instructions in Section 7.1.3.1 of the Uniform Test Method for Measuring the Energy Consumption of Television Sets but with ABC off</t>
        </r>
      </text>
    </comment>
    <comment ref="Q33" authorId="0" shapeId="0">
      <text>
        <r>
          <rPr>
            <sz val="9"/>
            <color indexed="81"/>
            <rFont val="Tahoma"/>
            <family val="2"/>
          </rPr>
          <t xml:space="preserve">Record power consumption with the full screen black test pattern on the IEC test disc with ABC disabled, averaging power over a 1-minute period. This test is not defined in the Uniform Test Method for Measuring the Energy Consumption of Television Sets, but manufacturers should adhere to the general testing requirements specified in that document. </t>
        </r>
      </text>
    </comment>
    <comment ref="C39" authorId="0" shapeId="0">
      <text>
        <r>
          <rPr>
            <sz val="9"/>
            <color indexed="81"/>
            <rFont val="Tahoma"/>
            <family val="2"/>
          </rPr>
          <t>For power measurements associated with HDR picture settings, instead of the IEC 62087 test clip, manufacturers shall use the CLASP HDR test clip called “CLASP_UHD_4K_HDR_10bit_test sequence.mp4,” which is posted on the webpage http://clasp.ngo/Resources/Resources/Headlines/2016/New-Video-Test-Sequence-for-Televisions. This webpage includes a link to a Google Drive folder containing several versions of this test clip in different formats. Please use the HDR 10-bit file with the exact file name referenced above.</t>
        </r>
      </text>
    </comment>
    <comment ref="O39" authorId="0" shapeId="0">
      <text>
        <r>
          <rPr>
            <sz val="9"/>
            <color indexed="81"/>
            <rFont val="Tahoma"/>
            <family val="2"/>
          </rPr>
          <t>For power measurements associated with HDR picture settings, instead of the IEC 62087 test clip, manufacturers shall use the CLASP HDR test clip called “CLASP_UHD_4K_HDR_10bit_test sequence.mp4,” which is posted on the webpage http://clasp.ngo/Resources/Resources/Headlines/2016/New-Video-Test-Sequence-for-Televisions. This webpage includes a link to a Google Drive folder containing several versions of this test clip in different formats. Please use the HDR 10-bit file with the exact file name referenced above.</t>
        </r>
      </text>
    </comment>
    <comment ref="O40" authorId="0" shapeId="0">
      <text>
        <r>
          <rPr>
            <sz val="9"/>
            <color indexed="81"/>
            <rFont val="Tahoma"/>
            <family val="2"/>
          </rPr>
          <t>Dolby Vision test clip not yet available; therefore, no Dolby Vision picture setting power measurements are required.</t>
        </r>
      </text>
    </comment>
    <comment ref="P41" authorId="0" shapeId="0">
      <text>
        <r>
          <rPr>
            <sz val="9"/>
            <color indexed="81"/>
            <rFont val="Tahoma"/>
            <family val="2"/>
          </rPr>
          <t>Report luminance measurements in retail mode.</t>
        </r>
      </text>
    </comment>
  </commentList>
</comments>
</file>

<file path=xl/comments16.xml><?xml version="1.0" encoding="utf-8"?>
<comments xmlns="http://schemas.openxmlformats.org/spreadsheetml/2006/main">
  <authors>
    <author>Gregg</author>
  </authors>
  <commentList>
    <comment ref="C33" authorId="0" shapeId="0">
      <text>
        <r>
          <rPr>
            <sz val="9"/>
            <color indexed="81"/>
            <rFont val="Tahoma"/>
            <family val="2"/>
          </rPr>
          <t>Modify this column as needed to reflect the configuration of the reported TV.</t>
        </r>
      </text>
    </comment>
    <comment ref="D33" authorId="0" shapeId="0">
      <text>
        <r>
          <rPr>
            <sz val="9"/>
            <color indexed="81"/>
            <rFont val="Tahoma"/>
            <family val="2"/>
          </rPr>
          <t>Example picture settings are Vivid, Standard, HDR-upscaled, Game, Dynamic, Sports, Photo, etc.
The top 3 rows are reserved for:
1) The most power consumptive picture setting
2) The default picture setting
3) HDR-upscaling picture setting, if available, or the preset picture setting that yields the next highest power consumption after the factory default preset picture setting if HDR upscaling is not available</t>
        </r>
      </text>
    </comment>
    <comment ref="E33" authorId="0" shapeId="0">
      <text>
        <r>
          <rPr>
            <sz val="9"/>
            <color indexed="81"/>
            <rFont val="Tahoma"/>
            <family val="2"/>
          </rPr>
          <t xml:space="preserve">Identify the picture settings that consume the most and least power. Note where a preset picture setting is triggered automatically by a change of source; for example if switching to a USB source activates the Photo picture setting or streaming activates another picture setting.  Describe the purpose of mode (e.g. "Approximates HDR effect with SDR content.")
The top 3 rows are reserved for:
1) The most power consumptive picture setting
2) The default picture setting
3) HDR-upscaling picture setting, if available, or the preset picture setting that yields the next highest power consumption after the factory default preset picture setting if HDR upscaling is not available
Keep the inserted text that identifies these three special rows and add the other requested information in each cell after the inserted text.
</t>
        </r>
      </text>
    </comment>
    <comment ref="F33" authorId="0" shapeId="0">
      <text>
        <r>
          <rPr>
            <sz val="9"/>
            <color indexed="81"/>
            <rFont val="Tahoma"/>
            <family val="2"/>
          </rPr>
          <t>(e.g. N/A, Low, Medium, High, On, Off, etc.)</t>
        </r>
      </text>
    </comment>
    <comment ref="G33" authorId="0" shapeId="0">
      <text>
        <r>
          <rPr>
            <sz val="9"/>
            <color indexed="81"/>
            <rFont val="Tahoma"/>
            <family val="2"/>
          </rPr>
          <t>Yes or No</t>
        </r>
      </text>
    </comment>
    <comment ref="H33" authorId="0" shapeId="0">
      <text>
        <r>
          <rPr>
            <sz val="9"/>
            <color indexed="81"/>
            <rFont val="Tahoma"/>
            <family val="2"/>
          </rPr>
          <t>(e.g. N/A, Low, Medium, High, On, Off, etc.)</t>
        </r>
      </text>
    </comment>
    <comment ref="I33" authorId="0" shapeId="0">
      <text>
        <r>
          <rPr>
            <sz val="9"/>
            <color indexed="81"/>
            <rFont val="Tahoma"/>
            <family val="2"/>
          </rPr>
          <t>Yes or No</t>
        </r>
      </text>
    </comment>
    <comment ref="J33" authorId="0" shapeId="0">
      <text>
        <r>
          <rPr>
            <sz val="9"/>
            <color indexed="81"/>
            <rFont val="Tahoma"/>
            <family val="2"/>
          </rPr>
          <t xml:space="preserve">Change column header to reflect the name of an additional automatic energy saving feature if one exists. If there are multiple additional energy saving features, then add extra columns to the spreadsheet to allow for data collection similar to ABC for each of these features. As for ABC, show N/A, Low, Medium, High, On, Off, etc. in the cells below to reflect the default setting in the picture settings associated with the given row. </t>
        </r>
      </text>
    </comment>
    <comment ref="K33" authorId="0" shapeId="0">
      <text>
        <r>
          <rPr>
            <sz val="9"/>
            <color indexed="81"/>
            <rFont val="Tahoma"/>
            <family val="2"/>
          </rPr>
          <t>Yes or No</t>
        </r>
      </text>
    </comment>
    <comment ref="L33" authorId="0" shapeId="0">
      <text>
        <r>
          <rPr>
            <sz val="9"/>
            <color indexed="81"/>
            <rFont val="Tahoma"/>
            <family val="2"/>
          </rPr>
          <t xml:space="preserve">Note the default setting for this picture mode.  </t>
        </r>
      </text>
    </comment>
    <comment ref="M33" authorId="0" shapeId="0">
      <text>
        <r>
          <rPr>
            <sz val="9"/>
            <color indexed="81"/>
            <rFont val="Tahoma"/>
            <family val="2"/>
          </rPr>
          <t xml:space="preserve">Note the default setting for this picture mode. </t>
        </r>
      </text>
    </comment>
    <comment ref="N33" authorId="0" shapeId="0">
      <text>
        <r>
          <rPr>
            <sz val="9"/>
            <color indexed="81"/>
            <rFont val="Tahoma"/>
            <family val="2"/>
          </rPr>
          <t>Note the default setting for this picture mode.</t>
        </r>
      </text>
    </comment>
    <comment ref="O33" authorId="0" shapeId="0">
      <text>
        <r>
          <rPr>
            <sz val="9"/>
            <color indexed="81"/>
            <rFont val="Tahoma"/>
            <family val="2"/>
          </rPr>
          <t>Follow instructions in Section 7.1.2 of the Uniform Test Method for Measuring the Energy Consumption of Television Sets</t>
        </r>
      </text>
    </comment>
    <comment ref="P33" authorId="0" shapeId="0">
      <text>
        <r>
          <rPr>
            <sz val="9"/>
            <color indexed="81"/>
            <rFont val="Tahoma"/>
            <family val="2"/>
          </rPr>
          <t>Follow instructions in Section 7.1.3.1 of the Uniform Test Method for Measuring the Energy Consumption of Television Sets but with ABC off</t>
        </r>
      </text>
    </comment>
    <comment ref="Q33" authorId="0" shapeId="0">
      <text>
        <r>
          <rPr>
            <sz val="9"/>
            <color indexed="81"/>
            <rFont val="Tahoma"/>
            <family val="2"/>
          </rPr>
          <t xml:space="preserve">Follow instructions in Section 7.1.3 of the Uniform Test Method for Measuring the Energy Consumption of Television Sets but do not average the power values; record measured power values for each illuminance level. </t>
        </r>
      </text>
    </comment>
    <comment ref="R33" authorId="0" shapeId="0">
      <text>
        <r>
          <rPr>
            <sz val="9"/>
            <color indexed="81"/>
            <rFont val="Tahoma"/>
            <family val="2"/>
          </rPr>
          <t>Follow instructions in Section 7.1.3.1 of the Uniform Test Method for Measuring the Energy Consumption of Television Sets</t>
        </r>
      </text>
    </comment>
    <comment ref="Y33" authorId="0" shapeId="0">
      <text>
        <r>
          <rPr>
            <sz val="9"/>
            <color indexed="81"/>
            <rFont val="Tahoma"/>
            <family val="2"/>
          </rPr>
          <t xml:space="preserve">Follow instructions in Section 7.1.3 of the Uniform Test Method for Measuring the Energy Consumption of Television Sets, but with this new illuminance level.  Do not average the power values; record measured power values for each illuminance level. </t>
        </r>
      </text>
    </comment>
    <comment ref="Z33" authorId="0" shapeId="0">
      <text>
        <r>
          <rPr>
            <sz val="9"/>
            <color indexed="81"/>
            <rFont val="Tahoma"/>
            <family val="2"/>
          </rPr>
          <t>Follow instructions in Section 7.1.3.1 of the Uniform Test Method for Measuring the Energy Consumption of Television Sets</t>
        </r>
      </text>
    </comment>
    <comment ref="AA33" authorId="0" shapeId="0">
      <text>
        <r>
          <rPr>
            <sz val="9"/>
            <color indexed="81"/>
            <rFont val="Tahoma"/>
            <family val="2"/>
          </rPr>
          <t xml:space="preserve">Record power consumption with the full screen black test pattern on the IEC test disc with ABC disabled, averaging power over a 1-minute period. This test is not defined in the Uniform Test Method for Measuring the Energy Consumption of Television Sets, but manufacturers should adhere to the general testing requirements specified in that document. </t>
        </r>
      </text>
    </comment>
    <comment ref="P37" authorId="0" shapeId="0">
      <text>
        <r>
          <rPr>
            <sz val="9"/>
            <color indexed="81"/>
            <rFont val="Tahoma"/>
            <family val="2"/>
          </rPr>
          <t>No data required in grey-shaded cells like this one.</t>
        </r>
      </text>
    </comment>
    <comment ref="P40" authorId="0" shapeId="0">
      <text>
        <r>
          <rPr>
            <sz val="9"/>
            <color indexed="81"/>
            <rFont val="Tahoma"/>
            <family val="2"/>
          </rPr>
          <t>Report luminance measurements in retail mode.</t>
        </r>
      </text>
    </comment>
  </commentList>
</comments>
</file>

<file path=xl/comments17.xml><?xml version="1.0" encoding="utf-8"?>
<comments xmlns="http://schemas.openxmlformats.org/spreadsheetml/2006/main">
  <authors>
    <author>Gregg</author>
  </authors>
  <commentList>
    <comment ref="C31" authorId="0" shapeId="0">
      <text>
        <r>
          <rPr>
            <sz val="9"/>
            <color indexed="81"/>
            <rFont val="Tahoma"/>
            <family val="2"/>
          </rPr>
          <t>Modify this column as needed to reflect the configuration of the reported TV.</t>
        </r>
      </text>
    </comment>
    <comment ref="D31" authorId="0" shapeId="0">
      <text>
        <r>
          <rPr>
            <sz val="9"/>
            <color indexed="81"/>
            <rFont val="Tahoma"/>
            <family val="2"/>
          </rPr>
          <t>Example picture settings are Vivid, Standard, HDR-upscaled, Game, Dynamic, Sports, Photo, etc.
The top 3 rows are reserved for:
1) The most power consumptive picture setting
2) The default picture setting
3) HDR-upscaling mode, if available, or the preset picture setting that yields the next highest power consumption after the factory default preset picture setting if HDR upscaling is not available</t>
        </r>
      </text>
    </comment>
    <comment ref="E31" authorId="0" shapeId="0">
      <text>
        <r>
          <rPr>
            <sz val="9"/>
            <color indexed="81"/>
            <rFont val="Tahoma"/>
            <family val="2"/>
          </rPr>
          <t xml:space="preserve">Identify the picture settings that consume the most and least power. Note where a preset picture setting is triggered automatically by a change of source; for example if switching to a USB source activates the Photo picture setting or streaming activates another picture setting.  Describe the purpose of mode (e.g. "Approximates HDR effect with SDR content.")
The top 3 rows are reserved for:
1) The most power consumptive picture setting
2) The default picture setting
3) HDR-upscaling mode, if available, or the preset picture setting that yields the next highest power consumption after the factory default preset picture setting if HDR upscaling is not available
Keep the inserted text that identifies these three special rows and add the other requested information in each cell after the inserted text.
</t>
        </r>
      </text>
    </comment>
    <comment ref="F31" authorId="0" shapeId="0">
      <text>
        <r>
          <rPr>
            <sz val="9"/>
            <color indexed="81"/>
            <rFont val="Tahoma"/>
            <family val="2"/>
          </rPr>
          <t>(e.g. N/A, Low, Medium, High, On, Off, etc.)</t>
        </r>
      </text>
    </comment>
    <comment ref="G31" authorId="0" shapeId="0">
      <text>
        <r>
          <rPr>
            <sz val="9"/>
            <color indexed="81"/>
            <rFont val="Tahoma"/>
            <family val="2"/>
          </rPr>
          <t>Yes or No</t>
        </r>
      </text>
    </comment>
    <comment ref="H31" authorId="0" shapeId="0">
      <text>
        <r>
          <rPr>
            <sz val="9"/>
            <color indexed="81"/>
            <rFont val="Tahoma"/>
            <family val="2"/>
          </rPr>
          <t>(e.g. N/A, Low, Medium, High, On, Off, etc.)</t>
        </r>
      </text>
    </comment>
    <comment ref="I31" authorId="0" shapeId="0">
      <text>
        <r>
          <rPr>
            <sz val="9"/>
            <color indexed="81"/>
            <rFont val="Tahoma"/>
            <family val="2"/>
          </rPr>
          <t>Yes or No</t>
        </r>
      </text>
    </comment>
    <comment ref="J31" authorId="0" shapeId="0">
      <text>
        <r>
          <rPr>
            <sz val="9"/>
            <color indexed="81"/>
            <rFont val="Tahoma"/>
            <family val="2"/>
          </rPr>
          <t xml:space="preserve">Change column header to reflect the name of an additional automatic energy saving feature if one exists. If there are multiple additional energy saving features, then add extra columns to the spreadsheet to allow for data collection similar to ABC for each of these features. As for ABC, show N/A, Low, Medium, High, On, Off, etc. in the cells below to reflect the default setting in the picture settings associated with the given row. </t>
        </r>
      </text>
    </comment>
    <comment ref="K31" authorId="0" shapeId="0">
      <text>
        <r>
          <rPr>
            <sz val="9"/>
            <color indexed="81"/>
            <rFont val="Tahoma"/>
            <family val="2"/>
          </rPr>
          <t>Yes or No</t>
        </r>
      </text>
    </comment>
    <comment ref="L31" authorId="0" shapeId="0">
      <text>
        <r>
          <rPr>
            <sz val="9"/>
            <color indexed="81"/>
            <rFont val="Tahoma"/>
            <family val="2"/>
          </rPr>
          <t xml:space="preserve">Note the default setting for this picture mode. If the default is 100% of the maximum setting of 20 for a particular row, then type 20 in the associated cell below. </t>
        </r>
      </text>
    </comment>
    <comment ref="M31" authorId="0" shapeId="0">
      <text>
        <r>
          <rPr>
            <sz val="9"/>
            <color indexed="81"/>
            <rFont val="Tahoma"/>
            <family val="2"/>
          </rPr>
          <t xml:space="preserve">Note the default setting for this picture mode. If the default is 100% of the maximum setting of 20 for a particular row, then type 20 in the associated cell below. </t>
        </r>
      </text>
    </comment>
    <comment ref="N31" authorId="0" shapeId="0">
      <text>
        <r>
          <rPr>
            <sz val="9"/>
            <color indexed="81"/>
            <rFont val="Tahoma"/>
            <family val="2"/>
          </rPr>
          <t xml:space="preserve">Note the default setting for this picture mode. If the default is 100% of the maximum setting of 20 for a particular row, then type 20 in the associated cell below. </t>
        </r>
      </text>
    </comment>
    <comment ref="O31" authorId="0" shapeId="0">
      <text>
        <r>
          <rPr>
            <sz val="9"/>
            <color indexed="81"/>
            <rFont val="Tahoma"/>
            <family val="2"/>
          </rPr>
          <t>Follow instructions in Section 7.1.2 of the Uniform Test Method for Measuring the Energy Consumption of Television Sets</t>
        </r>
      </text>
    </comment>
    <comment ref="P31" authorId="0" shapeId="0">
      <text>
        <r>
          <rPr>
            <sz val="9"/>
            <color indexed="81"/>
            <rFont val="Tahoma"/>
            <family val="2"/>
          </rPr>
          <t>Follow instructions in Section 7.1.3.1 of the Uniform Test Method for Measuring the Energy Consumption of Television Sets but with ABC off</t>
        </r>
      </text>
    </comment>
    <comment ref="Q31" authorId="0" shapeId="0">
      <text>
        <r>
          <rPr>
            <sz val="9"/>
            <color indexed="81"/>
            <rFont val="Tahoma"/>
            <family val="2"/>
          </rPr>
          <t xml:space="preserve">Follow instructions in Section 7.1.3 of the Uniform Test Method for Measuring the Energy Consumption of Television Sets but do not average the power values; record measured power values for each illuminance level. </t>
        </r>
      </text>
    </comment>
    <comment ref="R31" authorId="0" shapeId="0">
      <text>
        <r>
          <rPr>
            <sz val="9"/>
            <color indexed="81"/>
            <rFont val="Tahoma"/>
            <family val="2"/>
          </rPr>
          <t>Follow instructions in Section 7.1.3.1 of the Uniform Test Method for Measuring the Energy Consumption of Television Sets</t>
        </r>
      </text>
    </comment>
    <comment ref="Y31" authorId="0" shapeId="0">
      <text>
        <r>
          <rPr>
            <sz val="9"/>
            <color indexed="81"/>
            <rFont val="Tahoma"/>
            <family val="2"/>
          </rPr>
          <t xml:space="preserve">Follow instructions in Section 7.1.3 of the Uniform Test Method for Measuring the Energy Consumption of Television Sets, but with this new illuminance level.  Do not average the power values; record measured power values for each illuminance level. </t>
        </r>
      </text>
    </comment>
    <comment ref="Z31" authorId="0" shapeId="0">
      <text>
        <r>
          <rPr>
            <sz val="9"/>
            <color indexed="81"/>
            <rFont val="Tahoma"/>
            <family val="2"/>
          </rPr>
          <t>Follow instructions in Section 7.1.3.1 of the Uniform Test Method for Measuring the Energy Consumption of Television Sets</t>
        </r>
      </text>
    </comment>
    <comment ref="AA31" authorId="0" shapeId="0">
      <text>
        <r>
          <rPr>
            <sz val="9"/>
            <color indexed="81"/>
            <rFont val="Tahoma"/>
            <family val="2"/>
          </rPr>
          <t xml:space="preserve">Record power consumption with the full screen black test pattern on the IEC test disc with ABC disabled, averaging power over a 1-minute period. This test is not defined in the Uniform Test Method for Measuring the Energy Consumption of Television Sets, but manufacturers should adhere to the general testing requirements specified in that document. </t>
        </r>
      </text>
    </comment>
    <comment ref="P35" authorId="0" shapeId="0">
      <text>
        <r>
          <rPr>
            <b/>
            <sz val="9"/>
            <color indexed="81"/>
            <rFont val="Tahoma"/>
            <family val="2"/>
          </rPr>
          <t>Gregg:</t>
        </r>
        <r>
          <rPr>
            <sz val="9"/>
            <color indexed="81"/>
            <rFont val="Tahoma"/>
            <family val="2"/>
          </rPr>
          <t xml:space="preserve">
No data required in patterned cells like this one.</t>
        </r>
      </text>
    </comment>
    <comment ref="P45" authorId="0" shapeId="0">
      <text>
        <r>
          <rPr>
            <sz val="9"/>
            <color indexed="81"/>
            <rFont val="Tahoma"/>
            <family val="2"/>
          </rPr>
          <t>Report luminance measurements in retail mode.</t>
        </r>
      </text>
    </comment>
    <comment ref="C46" authorId="0" shapeId="0">
      <text>
        <r>
          <rPr>
            <sz val="9"/>
            <color indexed="81"/>
            <rFont val="Tahoma"/>
            <family val="2"/>
          </rPr>
          <t xml:space="preserve">Add rows for other retail mode content types as needed. </t>
        </r>
      </text>
    </comment>
  </commentList>
</comments>
</file>

<file path=xl/comments18.xml><?xml version="1.0" encoding="utf-8"?>
<comments xmlns="http://schemas.openxmlformats.org/spreadsheetml/2006/main">
  <authors>
    <author>Gregg</author>
  </authors>
  <commentList>
    <comment ref="C31" authorId="0" shapeId="0">
      <text>
        <r>
          <rPr>
            <sz val="9"/>
            <color indexed="81"/>
            <rFont val="Tahoma"/>
            <family val="2"/>
          </rPr>
          <t>Modify this column as needed to reflect the configuration of the reported TV.</t>
        </r>
      </text>
    </comment>
    <comment ref="D31" authorId="0" shapeId="0">
      <text>
        <r>
          <rPr>
            <sz val="9"/>
            <color indexed="81"/>
            <rFont val="Tahoma"/>
            <family val="2"/>
          </rPr>
          <t>Example picture settings are Vivid, Standard, HDR-upscaled, Game, Dynamic, Sports, Photo, etc.
The top 3 rows are reserved for:
1) The most power consumptive picture setting
2) The default picture setting
3) HDR-upscaling mode, if available, or the preset picture setting that yields the next highest power consumption after the factory default preset picture setting if HDR upscaling is not available</t>
        </r>
      </text>
    </comment>
    <comment ref="E31" authorId="0" shapeId="0">
      <text>
        <r>
          <rPr>
            <sz val="9"/>
            <color indexed="81"/>
            <rFont val="Tahoma"/>
            <family val="2"/>
          </rPr>
          <t xml:space="preserve">Identify the picture settings that consume the most and least power. Note where a preset picture setting is triggered automatically by a change of source; for example if switching to a USB source activates the Photo picture setting or streaming activates another picture setting.  Describe the purpose of mode (e.g. "Approximates HDR effect with SDR content.")
The top 3 rows are reserved for:
1) The most power consumptive picture setting
2) The default picture setting
3) HDR-upscaling mode, if available, or the preset picture setting that yields the next highest power consumption after the factory default preset picture setting if HDR upscaling is not available
Keep the inserted text that identifies these three special rows and add the other requested information in each cell after the inserted text.
</t>
        </r>
      </text>
    </comment>
    <comment ref="F31" authorId="0" shapeId="0">
      <text>
        <r>
          <rPr>
            <sz val="9"/>
            <color indexed="81"/>
            <rFont val="Tahoma"/>
            <family val="2"/>
          </rPr>
          <t>(e.g. N/A, Low, Medium, High, On, Off, etc.)</t>
        </r>
      </text>
    </comment>
    <comment ref="G31" authorId="0" shapeId="0">
      <text>
        <r>
          <rPr>
            <sz val="9"/>
            <color indexed="81"/>
            <rFont val="Tahoma"/>
            <family val="2"/>
          </rPr>
          <t>Yes or No</t>
        </r>
      </text>
    </comment>
    <comment ref="H31" authorId="0" shapeId="0">
      <text>
        <r>
          <rPr>
            <sz val="9"/>
            <color indexed="81"/>
            <rFont val="Tahoma"/>
            <family val="2"/>
          </rPr>
          <t>(e.g. N/A, Low, Medium, High, On, Off, etc.)</t>
        </r>
      </text>
    </comment>
    <comment ref="I31" authorId="0" shapeId="0">
      <text>
        <r>
          <rPr>
            <sz val="9"/>
            <color indexed="81"/>
            <rFont val="Tahoma"/>
            <family val="2"/>
          </rPr>
          <t>Yes or No</t>
        </r>
      </text>
    </comment>
    <comment ref="J31" authorId="0" shapeId="0">
      <text>
        <r>
          <rPr>
            <sz val="9"/>
            <color indexed="81"/>
            <rFont val="Tahoma"/>
            <family val="2"/>
          </rPr>
          <t xml:space="preserve">Change column header to reflect the name of an additional automatic energy saving feature if one exists. If there are multiple additional energy saving features, then add extra columns to the spreadsheet to allow for data collection similar to ABC for each of these features. As for ABC, show N/A, Low, Medium, High, On, Off, etc. in the cells below to reflect the default setting in the picture settings associated with the given row. </t>
        </r>
      </text>
    </comment>
    <comment ref="K31" authorId="0" shapeId="0">
      <text>
        <r>
          <rPr>
            <sz val="9"/>
            <color indexed="81"/>
            <rFont val="Tahoma"/>
            <family val="2"/>
          </rPr>
          <t>Yes or No</t>
        </r>
      </text>
    </comment>
    <comment ref="L31" authorId="0" shapeId="0">
      <text>
        <r>
          <rPr>
            <sz val="9"/>
            <color indexed="81"/>
            <rFont val="Tahoma"/>
            <family val="2"/>
          </rPr>
          <t xml:space="preserve">Note the default setting for this picture mode. If the default is 100% of the maximum setting of 20 for a particular row, then type 20 in the associated cell below. </t>
        </r>
      </text>
    </comment>
    <comment ref="M31" authorId="0" shapeId="0">
      <text>
        <r>
          <rPr>
            <sz val="9"/>
            <color indexed="81"/>
            <rFont val="Tahoma"/>
            <family val="2"/>
          </rPr>
          <t xml:space="preserve">Note the default setting for this picture mode. If the default is 100% of the maximum setting of 20 for a particular row, then type 20 in the associated cell below. </t>
        </r>
      </text>
    </comment>
    <comment ref="N31" authorId="0" shapeId="0">
      <text>
        <r>
          <rPr>
            <sz val="9"/>
            <color indexed="81"/>
            <rFont val="Tahoma"/>
            <family val="2"/>
          </rPr>
          <t xml:space="preserve">Note the default setting for this picture mode. If the default is 100% of the maximum setting of 20 for a particular row, then type 20 in the associated cell below. </t>
        </r>
      </text>
    </comment>
    <comment ref="O31" authorId="0" shapeId="0">
      <text>
        <r>
          <rPr>
            <sz val="9"/>
            <color indexed="81"/>
            <rFont val="Tahoma"/>
            <family val="2"/>
          </rPr>
          <t>Follow instructions in Section 7.1.2 of the Uniform Test Method for Measuring the Energy Consumption of Television Sets</t>
        </r>
      </text>
    </comment>
    <comment ref="P31" authorId="0" shapeId="0">
      <text>
        <r>
          <rPr>
            <sz val="9"/>
            <color indexed="81"/>
            <rFont val="Tahoma"/>
            <family val="2"/>
          </rPr>
          <t>Follow instructions in Section 7.1.3.1 of the Uniform Test Method for Measuring the Energy Consumption of Television Sets but with ABC off</t>
        </r>
      </text>
    </comment>
    <comment ref="Q31" authorId="0" shapeId="0">
      <text>
        <r>
          <rPr>
            <sz val="9"/>
            <color indexed="81"/>
            <rFont val="Tahoma"/>
            <family val="2"/>
          </rPr>
          <t xml:space="preserve">Follow instructions in Section 7.1.3 of the Uniform Test Method for Measuring the Energy Consumption of Television Sets but do not average the power values; record measured power values for each illuminance level. </t>
        </r>
      </text>
    </comment>
    <comment ref="R31" authorId="0" shapeId="0">
      <text>
        <r>
          <rPr>
            <sz val="9"/>
            <color indexed="81"/>
            <rFont val="Tahoma"/>
            <family val="2"/>
          </rPr>
          <t>Follow instructions in Section 7.1.3.1 of the Uniform Test Method for Measuring the Energy Consumption of Television Sets</t>
        </r>
      </text>
    </comment>
    <comment ref="Y31" authorId="0" shapeId="0">
      <text>
        <r>
          <rPr>
            <sz val="9"/>
            <color indexed="81"/>
            <rFont val="Tahoma"/>
            <family val="2"/>
          </rPr>
          <t xml:space="preserve">Follow instructions in Section 7.1.3 of the Uniform Test Method for Measuring the Energy Consumption of Television Sets, but with this new illuminance level.  Do not average the power values; record measured power values for each illuminance level. </t>
        </r>
      </text>
    </comment>
    <comment ref="Z31" authorId="0" shapeId="0">
      <text>
        <r>
          <rPr>
            <sz val="9"/>
            <color indexed="81"/>
            <rFont val="Tahoma"/>
            <family val="2"/>
          </rPr>
          <t>Follow instructions in Section 7.1.3.1 of the Uniform Test Method for Measuring the Energy Consumption of Television Sets</t>
        </r>
      </text>
    </comment>
    <comment ref="AA31" authorId="0" shapeId="0">
      <text>
        <r>
          <rPr>
            <sz val="9"/>
            <color indexed="81"/>
            <rFont val="Tahoma"/>
            <family val="2"/>
          </rPr>
          <t xml:space="preserve">Record power consumption with the full screen black test pattern on the IEC test disc with ABC disabled, averaging power over a 1-minute period. This test is not defined in the Uniform Test Method for Measuring the Energy Consumption of Television Sets, but manufacturers should adhere to the general testing requirements specified in that document. </t>
        </r>
      </text>
    </comment>
    <comment ref="P35" authorId="0" shapeId="0">
      <text>
        <r>
          <rPr>
            <b/>
            <sz val="9"/>
            <color indexed="81"/>
            <rFont val="Tahoma"/>
            <family val="2"/>
          </rPr>
          <t>Gregg:</t>
        </r>
        <r>
          <rPr>
            <sz val="9"/>
            <color indexed="81"/>
            <rFont val="Tahoma"/>
            <family val="2"/>
          </rPr>
          <t xml:space="preserve">
No data required in patterned cells like this one.</t>
        </r>
      </text>
    </comment>
    <comment ref="P45" authorId="0" shapeId="0">
      <text>
        <r>
          <rPr>
            <sz val="9"/>
            <color indexed="81"/>
            <rFont val="Tahoma"/>
            <family val="2"/>
          </rPr>
          <t>Report luminance measurements in retail mode.</t>
        </r>
      </text>
    </comment>
    <comment ref="C46" authorId="0" shapeId="0">
      <text>
        <r>
          <rPr>
            <sz val="9"/>
            <color indexed="81"/>
            <rFont val="Tahoma"/>
            <family val="2"/>
          </rPr>
          <t xml:space="preserve">Add rows for other retail mode content types as needed. </t>
        </r>
      </text>
    </comment>
  </commentList>
</comments>
</file>

<file path=xl/comments19.xml><?xml version="1.0" encoding="utf-8"?>
<comments xmlns="http://schemas.openxmlformats.org/spreadsheetml/2006/main">
  <authors>
    <author>Gregg</author>
  </authors>
  <commentList>
    <comment ref="C33" authorId="0" shapeId="0">
      <text>
        <r>
          <rPr>
            <sz val="9"/>
            <color indexed="81"/>
            <rFont val="Tahoma"/>
            <family val="2"/>
          </rPr>
          <t>Modify this column as needed to reflect the configuration of the reported TV.</t>
        </r>
      </text>
    </comment>
    <comment ref="D33" authorId="0" shapeId="0">
      <text>
        <r>
          <rPr>
            <sz val="9"/>
            <color indexed="81"/>
            <rFont val="Tahoma"/>
            <family val="2"/>
          </rPr>
          <t>Example picture settings are Vivid, Standard, HDR-upscaled, Game, Dynamic, Sports, Photo, etc.
The top 3 rows are reserved for:
1) The most power consumptive picture setting
2) The default picture setting
3) HDR-upscaling picture setting, if available, or the preset picture setting that yields the next highest power consumption after the factory default preset picture setting if HDR upscaling is not available</t>
        </r>
      </text>
    </comment>
    <comment ref="E33" authorId="0" shapeId="0">
      <text>
        <r>
          <rPr>
            <sz val="9"/>
            <color indexed="81"/>
            <rFont val="Tahoma"/>
            <family val="2"/>
          </rPr>
          <t xml:space="preserve">Identify the picture settings that consume the most and least power. Note where a preset picture setting is triggered automatically by a change of source; for example if switching to a USB source activates the Photo picture setting or streaming activates another picture setting.  Describe the purpose of mode (e.g. "Approximates HDR effect with SDR content.")
The top 3 rows are reserved for:
1) The most power consumptive picture setting
2) The default picture setting
3) HDR-upscaling picture setting, if available, or the preset picture setting that yields the next highest power consumption after the factory default preset picture setting if HDR upscaling is not available
Keep the inserted text that identifies these three special rows and add the other requested information in each cell after the inserted text.
</t>
        </r>
      </text>
    </comment>
    <comment ref="F33" authorId="0" shapeId="0">
      <text>
        <r>
          <rPr>
            <sz val="9"/>
            <color indexed="81"/>
            <rFont val="Tahoma"/>
            <family val="2"/>
          </rPr>
          <t>(e.g. N/A, Low, Medium, High, On, Off, etc.)</t>
        </r>
      </text>
    </comment>
    <comment ref="G33" authorId="0" shapeId="0">
      <text>
        <r>
          <rPr>
            <sz val="9"/>
            <color indexed="81"/>
            <rFont val="Tahoma"/>
            <family val="2"/>
          </rPr>
          <t>Yes or No</t>
        </r>
      </text>
    </comment>
    <comment ref="H33" authorId="0" shapeId="0">
      <text>
        <r>
          <rPr>
            <sz val="9"/>
            <color indexed="81"/>
            <rFont val="Tahoma"/>
            <family val="2"/>
          </rPr>
          <t xml:space="preserve">Note the default setting for this picture mode.  </t>
        </r>
      </text>
    </comment>
    <comment ref="I33" authorId="0" shapeId="0">
      <text>
        <r>
          <rPr>
            <sz val="9"/>
            <color indexed="81"/>
            <rFont val="Tahoma"/>
            <family val="2"/>
          </rPr>
          <t xml:space="preserve">Note the default setting for this picture mode. </t>
        </r>
      </text>
    </comment>
    <comment ref="J33" authorId="0" shapeId="0">
      <text>
        <r>
          <rPr>
            <sz val="9"/>
            <color indexed="81"/>
            <rFont val="Tahoma"/>
            <family val="2"/>
          </rPr>
          <t>Note the default setting for this picture mode.</t>
        </r>
      </text>
    </comment>
    <comment ref="K33" authorId="0" shapeId="0">
      <text>
        <r>
          <rPr>
            <sz val="9"/>
            <color indexed="81"/>
            <rFont val="Tahoma"/>
            <family val="2"/>
          </rPr>
          <t>Follow instructions in Section 7.1.2 of the Uniform Test Method for Measuring the Energy Consumption of Television Sets</t>
        </r>
      </text>
    </comment>
    <comment ref="L33" authorId="0" shapeId="0">
      <text>
        <r>
          <rPr>
            <sz val="9"/>
            <color indexed="81"/>
            <rFont val="Tahoma"/>
            <family val="2"/>
          </rPr>
          <t>Follow instructions in Section 7.1.3.1 of the Uniform Test Method for Measuring the Energy Consumption of Television Sets but with ABC off</t>
        </r>
      </text>
    </comment>
    <comment ref="M33" authorId="0" shapeId="0">
      <text>
        <r>
          <rPr>
            <sz val="9"/>
            <color indexed="81"/>
            <rFont val="Tahoma"/>
            <family val="2"/>
          </rPr>
          <t xml:space="preserve">Follow instructions in Section 7.1.3 of the Uniform Test Method for Measuring the Energy Consumption of Television Sets but do not average the power values; record measured power values for each illuminance level. </t>
        </r>
      </text>
    </comment>
    <comment ref="N33" authorId="0" shapeId="0">
      <text>
        <r>
          <rPr>
            <sz val="9"/>
            <color indexed="81"/>
            <rFont val="Tahoma"/>
            <family val="2"/>
          </rPr>
          <t>Follow instructions in Section 7.1.3.1 of the Uniform Test Method for Measuring the Energy Consumption of Television Sets</t>
        </r>
      </text>
    </comment>
    <comment ref="U33" authorId="0" shapeId="0">
      <text>
        <r>
          <rPr>
            <sz val="9"/>
            <color indexed="81"/>
            <rFont val="Tahoma"/>
            <family val="2"/>
          </rPr>
          <t xml:space="preserve">Follow instructions in Section 7.1.3 of the Uniform Test Method for Measuring the Energy Consumption of Television Sets, but with this new illuminance level.  Do not average the power values; record measured power values for each illuminance level. </t>
        </r>
      </text>
    </comment>
    <comment ref="V33" authorId="0" shapeId="0">
      <text>
        <r>
          <rPr>
            <sz val="9"/>
            <color indexed="81"/>
            <rFont val="Tahoma"/>
            <family val="2"/>
          </rPr>
          <t>Follow instructions in Section 7.1.3.1 of the Uniform Test Method for Measuring the Energy Consumption of Television Sets</t>
        </r>
      </text>
    </comment>
    <comment ref="W33" authorId="0" shapeId="0">
      <text>
        <r>
          <rPr>
            <sz val="9"/>
            <color indexed="81"/>
            <rFont val="Tahoma"/>
            <family val="2"/>
          </rPr>
          <t xml:space="preserve">Record power consumption with the full screen black test pattern on the IEC test disc with ABC disabled, averaging power over a 1-minute period. This test is not defined in the Uniform Test Method for Measuring the Energy Consumption of Television Sets, but manufacturers should adhere to the general testing requirements specified in that document. </t>
        </r>
      </text>
    </comment>
    <comment ref="L37" authorId="0" shapeId="0">
      <text>
        <r>
          <rPr>
            <sz val="9"/>
            <color indexed="81"/>
            <rFont val="Tahoma"/>
            <family val="2"/>
          </rPr>
          <t>No data required in grey-shaded cells like this one.</t>
        </r>
      </text>
    </comment>
  </commentList>
</comments>
</file>

<file path=xl/comments2.xml><?xml version="1.0" encoding="utf-8"?>
<comments xmlns="http://schemas.openxmlformats.org/spreadsheetml/2006/main">
  <authors>
    <author>Gregg</author>
  </authors>
  <commentList>
    <comment ref="C33" authorId="0" shapeId="0">
      <text>
        <r>
          <rPr>
            <sz val="9"/>
            <color indexed="81"/>
            <rFont val="Tahoma"/>
            <family val="2"/>
          </rPr>
          <t>Modify this column as needed to reflect the configuration of the reported TV.</t>
        </r>
      </text>
    </comment>
    <comment ref="D33" authorId="0" shapeId="0">
      <text>
        <r>
          <rPr>
            <sz val="9"/>
            <color indexed="81"/>
            <rFont val="Tahoma"/>
            <family val="2"/>
          </rPr>
          <t>Example picture settings are Vivid, Standard, HDR-upscaled, Game, Dynamic, Sports, Photo, etc.
The top 3 rows are reserved for:
1) The most power consumptive picture setting
2) The default picture setting
3) HDR-upscaling picture setting, if available, or the preset picture setting that yields the next highest power consumption after the factory default preset picture setting if HDR upscaling is not available</t>
        </r>
      </text>
    </comment>
    <comment ref="E33" authorId="0" shapeId="0">
      <text>
        <r>
          <rPr>
            <sz val="9"/>
            <color indexed="81"/>
            <rFont val="Tahoma"/>
            <family val="2"/>
          </rPr>
          <t xml:space="preserve">Identify the picture settings that consume the most and least power. Note where a preset picture setting is triggered automatically by a change of source; for example if switching to a USB source activates the Photo picture setting or streaming activates another picture setting.  Describe the purpose of mode (e.g. "Approximates HDR effect with SDR content.")
The top 3 rows are reserved for:
1) The most power consumptive picture setting
2) The default picture setting
3) HDR-upscaling picture setting, if available, or the preset picture setting that yields the next highest power consumption after the factory default preset picture setting if HDR upscaling is not available
Keep the inserted text that identifies these three special rows and add the other requested information in each cell after the inserted text.
</t>
        </r>
      </text>
    </comment>
    <comment ref="F33" authorId="0" shapeId="0">
      <text>
        <r>
          <rPr>
            <sz val="9"/>
            <color indexed="81"/>
            <rFont val="Tahoma"/>
            <family val="2"/>
          </rPr>
          <t>(e.g. N/A, Low, Medium, High, On, Off, etc.)</t>
        </r>
      </text>
    </comment>
    <comment ref="G33" authorId="0" shapeId="0">
      <text>
        <r>
          <rPr>
            <sz val="9"/>
            <color indexed="81"/>
            <rFont val="Tahoma"/>
            <family val="2"/>
          </rPr>
          <t>Yes or No</t>
        </r>
      </text>
    </comment>
    <comment ref="H33" authorId="0" shapeId="0">
      <text>
        <r>
          <rPr>
            <sz val="9"/>
            <color indexed="81"/>
            <rFont val="Tahoma"/>
            <family val="2"/>
          </rPr>
          <t>(e.g. N/A, Low, Medium, High, On, Off, etc.)</t>
        </r>
      </text>
    </comment>
    <comment ref="I33" authorId="0" shapeId="0">
      <text>
        <r>
          <rPr>
            <sz val="9"/>
            <color indexed="81"/>
            <rFont val="Tahoma"/>
            <family val="2"/>
          </rPr>
          <t>Yes or No</t>
        </r>
      </text>
    </comment>
    <comment ref="J33" authorId="0" shapeId="0">
      <text>
        <r>
          <rPr>
            <sz val="9"/>
            <color indexed="81"/>
            <rFont val="Tahoma"/>
            <family val="2"/>
          </rPr>
          <t xml:space="preserve">Change column header to reflect the name of an additional automatic energy saving feature if one exists. If there are multiple additional energy saving features, then add extra columns to the spreadsheet to allow for data collection similar to ABC for each of these features. As for ABC, show N/A, Low, Medium, High, On, Off, etc. in the cells below to reflect the default setting in the picture settings associated with the given row. </t>
        </r>
      </text>
    </comment>
    <comment ref="K33" authorId="0" shapeId="0">
      <text>
        <r>
          <rPr>
            <sz val="9"/>
            <color indexed="81"/>
            <rFont val="Tahoma"/>
            <family val="2"/>
          </rPr>
          <t>Yes or No</t>
        </r>
      </text>
    </comment>
    <comment ref="L33" authorId="0" shapeId="0">
      <text>
        <r>
          <rPr>
            <sz val="9"/>
            <color indexed="81"/>
            <rFont val="Tahoma"/>
            <family val="2"/>
          </rPr>
          <t xml:space="preserve">Note the default setting for this picture mode.  </t>
        </r>
      </text>
    </comment>
    <comment ref="M33" authorId="0" shapeId="0">
      <text>
        <r>
          <rPr>
            <sz val="9"/>
            <color indexed="81"/>
            <rFont val="Tahoma"/>
            <family val="2"/>
          </rPr>
          <t xml:space="preserve">Note the default setting for this picture mode. </t>
        </r>
      </text>
    </comment>
    <comment ref="N33" authorId="0" shapeId="0">
      <text>
        <r>
          <rPr>
            <sz val="9"/>
            <color indexed="81"/>
            <rFont val="Tahoma"/>
            <family val="2"/>
          </rPr>
          <t>Note the default setting for this picture mode.</t>
        </r>
      </text>
    </comment>
    <comment ref="O33" authorId="0" shapeId="0">
      <text>
        <r>
          <rPr>
            <sz val="9"/>
            <color indexed="81"/>
            <rFont val="Tahoma"/>
            <family val="2"/>
          </rPr>
          <t>Follow instructions in Section 7.1.2 of the Uniform Test Method for Measuring the Energy Consumption of Television Sets</t>
        </r>
      </text>
    </comment>
    <comment ref="P33" authorId="0" shapeId="0">
      <text>
        <r>
          <rPr>
            <sz val="9"/>
            <color indexed="81"/>
            <rFont val="Tahoma"/>
            <family val="2"/>
          </rPr>
          <t>Follow instructions in Section 7.1.3.1 of the Uniform Test Method for Measuring the Energy Consumption of Television Sets but with ABC off</t>
        </r>
      </text>
    </comment>
    <comment ref="Q33" authorId="0" shapeId="0">
      <text>
        <r>
          <rPr>
            <sz val="9"/>
            <color indexed="81"/>
            <rFont val="Tahoma"/>
            <family val="2"/>
          </rPr>
          <t>Follow instructions in Section 7.1.2 of the Uniform Test Method for Measuring the Energy Consumption of Television Sets</t>
        </r>
      </text>
    </comment>
    <comment ref="R33" authorId="0" shapeId="0">
      <text>
        <r>
          <rPr>
            <sz val="9"/>
            <color indexed="81"/>
            <rFont val="Tahoma"/>
            <family val="2"/>
          </rPr>
          <t xml:space="preserve">Follow instructions in Section 7.1.3 of the Uniform Test Method for Measuring the Energy Consumption of Television Sets but do not average the power values; record measured power values for each illuminance level. </t>
        </r>
      </text>
    </comment>
    <comment ref="S33" authorId="0" shapeId="0">
      <text>
        <r>
          <rPr>
            <sz val="9"/>
            <color indexed="81"/>
            <rFont val="Tahoma"/>
            <family val="2"/>
          </rPr>
          <t>Follow instructions in Section 7.1.3.1 of the Uniform Test Method for Measuring the Energy Consumption of Television Sets</t>
        </r>
      </text>
    </comment>
    <comment ref="Z33" authorId="0" shapeId="0">
      <text>
        <r>
          <rPr>
            <sz val="9"/>
            <color indexed="81"/>
            <rFont val="Tahoma"/>
            <family val="2"/>
          </rPr>
          <t xml:space="preserve">Follow instructions in Section 7.1.3 of the Uniform Test Method for Measuring the Energy Consumption of Television Sets, but with this new illuminance level.  Do not average the power values; record measured power values for each illuminance level. </t>
        </r>
      </text>
    </comment>
    <comment ref="AA33" authorId="0" shapeId="0">
      <text>
        <r>
          <rPr>
            <sz val="9"/>
            <color indexed="81"/>
            <rFont val="Tahoma"/>
            <family val="2"/>
          </rPr>
          <t>Follow instructions in Section 7.1.3.1 of the Uniform Test Method for Measuring the Energy Consumption of Television Sets</t>
        </r>
      </text>
    </comment>
    <comment ref="AB33" authorId="0" shapeId="0">
      <text>
        <r>
          <rPr>
            <sz val="9"/>
            <color indexed="81"/>
            <rFont val="Tahoma"/>
            <family val="2"/>
          </rPr>
          <t xml:space="preserve">Record power consumption with the full screen black test pattern on the IEC test disc with ABC disabled, averaging power over a 1-minute period. This test is not defined in the Uniform Test Method for Measuring the Energy Consumption of Television Sets, but manufacturers should adhere to the general testing requirements specified in that document. </t>
        </r>
      </text>
    </comment>
    <comment ref="C38" authorId="0" shapeId="0">
      <text>
        <r>
          <rPr>
            <sz val="9"/>
            <color indexed="81"/>
            <rFont val="Tahoma"/>
            <family val="2"/>
          </rPr>
          <t>For power measurements associated with HDR picture settings, instead of the IEC 62087 test clip, manufacturers shall use the CLASP HDR test clip called “CLASP_UHD_4K_HDR_10bit_test sequence.mp4,” which is posted on the webpage http://clasp.ngo/Resources/Resources/Headlines/2016/New-Video-Test-Sequence-for-Televisions. This webpage includes a link to a Google Drive folder containing several versions of this test clip in different formats. Please use the HDR 10-bit file with the exact file name referenced above.</t>
        </r>
      </text>
    </comment>
    <comment ref="O38" authorId="0" shapeId="0">
      <text>
        <r>
          <rPr>
            <sz val="9"/>
            <color indexed="81"/>
            <rFont val="Tahoma"/>
            <family val="2"/>
          </rPr>
          <t>For power measurements associated with HDR picture settings, instead of the IEC 62087 test clip, manufacturers shall use the CLASP HDR test clip called “CLASP_UHD_4K_HDR_10bit_test sequence.mp4,” which is posted on the webpage http://clasp.ngo/Resources/Resources/Headlines/2016/New-Video-Test-Sequence-for-Televisions. This webpage includes a link to a Google Drive folder containing several versions of this test clip in different formats. Please use the HDR 10-bit file with the exact file name referenced above.</t>
        </r>
      </text>
    </comment>
    <comment ref="P42" authorId="0" shapeId="0">
      <text>
        <r>
          <rPr>
            <sz val="9"/>
            <color indexed="81"/>
            <rFont val="Tahoma"/>
            <family val="2"/>
          </rPr>
          <t>Report luminance measurements in retail mode.</t>
        </r>
      </text>
    </comment>
  </commentList>
</comments>
</file>

<file path=xl/comments20.xml><?xml version="1.0" encoding="utf-8"?>
<comments xmlns="http://schemas.openxmlformats.org/spreadsheetml/2006/main">
  <authors>
    <author>Gregg</author>
  </authors>
  <commentList>
    <comment ref="C33" authorId="0" shapeId="0">
      <text>
        <r>
          <rPr>
            <sz val="9"/>
            <color indexed="81"/>
            <rFont val="Tahoma"/>
            <family val="2"/>
          </rPr>
          <t>Modify this column as needed to reflect the configuration of the reported TV.</t>
        </r>
      </text>
    </comment>
    <comment ref="D33" authorId="0" shapeId="0">
      <text>
        <r>
          <rPr>
            <sz val="9"/>
            <color indexed="81"/>
            <rFont val="Tahoma"/>
            <family val="2"/>
          </rPr>
          <t>Example picture settings are Vivid, Standard, HDR-upscaled, Game, Dynamic, Sports, Photo, etc.
The top 3 rows are reserved for:
1) The most power consumptive picture setting
2) The default picture setting
3) HDR-upscaling picture setting, if available, or the preset picture setting that yields the next highest power consumption after the factory default preset picture setting if HDR upscaling is not available</t>
        </r>
      </text>
    </comment>
    <comment ref="E33" authorId="0" shapeId="0">
      <text>
        <r>
          <rPr>
            <sz val="9"/>
            <color indexed="81"/>
            <rFont val="Tahoma"/>
            <family val="2"/>
          </rPr>
          <t xml:space="preserve">Identify the picture settings that consume the most and least power. Note where a preset picture setting is triggered automatically by a change of source; for example if switching to a USB source activates the Photo picture setting or streaming activates another picture setting.  Describe the purpose of mode (e.g. "Approximates HDR effect with SDR content.")
The top 3 rows are reserved for:
1) The most power consumptive picture setting
2) The default picture setting
3) HDR-upscaling picture setting, if available, or the preset picture setting that yields the next highest power consumption after the factory default preset picture setting if HDR upscaling is not available
Keep the inserted text that identifies these three special rows and add the other requested information in each cell after the inserted text.
</t>
        </r>
      </text>
    </comment>
    <comment ref="F33" authorId="0" shapeId="0">
      <text>
        <r>
          <rPr>
            <sz val="9"/>
            <color indexed="81"/>
            <rFont val="Tahoma"/>
            <family val="2"/>
          </rPr>
          <t>(e.g. N/A, Low, Medium, High, On, Off, etc.)</t>
        </r>
      </text>
    </comment>
    <comment ref="G33" authorId="0" shapeId="0">
      <text>
        <r>
          <rPr>
            <sz val="9"/>
            <color indexed="81"/>
            <rFont val="Tahoma"/>
            <family val="2"/>
          </rPr>
          <t>Yes or No</t>
        </r>
      </text>
    </comment>
    <comment ref="H33" authorId="0" shapeId="0">
      <text>
        <r>
          <rPr>
            <sz val="9"/>
            <color indexed="81"/>
            <rFont val="Tahoma"/>
            <family val="2"/>
          </rPr>
          <t xml:space="preserve">Note the default setting for this picture mode.  </t>
        </r>
      </text>
    </comment>
    <comment ref="I33" authorId="0" shapeId="0">
      <text>
        <r>
          <rPr>
            <sz val="9"/>
            <color indexed="81"/>
            <rFont val="Tahoma"/>
            <family val="2"/>
          </rPr>
          <t xml:space="preserve">Note the default setting for this picture mode. </t>
        </r>
      </text>
    </comment>
    <comment ref="J33" authorId="0" shapeId="0">
      <text>
        <r>
          <rPr>
            <sz val="9"/>
            <color indexed="81"/>
            <rFont val="Tahoma"/>
            <family val="2"/>
          </rPr>
          <t>Note the default setting for this picture mode.</t>
        </r>
      </text>
    </comment>
    <comment ref="K33" authorId="0" shapeId="0">
      <text>
        <r>
          <rPr>
            <sz val="9"/>
            <color indexed="81"/>
            <rFont val="Tahoma"/>
            <family val="2"/>
          </rPr>
          <t>Follow instructions in Section 7.1.2 of the Uniform Test Method for Measuring the Energy Consumption of Television Sets</t>
        </r>
      </text>
    </comment>
    <comment ref="L33" authorId="0" shapeId="0">
      <text>
        <r>
          <rPr>
            <sz val="9"/>
            <color indexed="81"/>
            <rFont val="Tahoma"/>
            <family val="2"/>
          </rPr>
          <t>Follow instructions in Section 7.1.3.1 of the Uniform Test Method for Measuring the Energy Consumption of Television Sets but with ABC off</t>
        </r>
      </text>
    </comment>
    <comment ref="M33" authorId="0" shapeId="0">
      <text>
        <r>
          <rPr>
            <sz val="9"/>
            <color indexed="81"/>
            <rFont val="Tahoma"/>
            <family val="2"/>
          </rPr>
          <t xml:space="preserve">Follow instructions in Section 7.1.3 of the Uniform Test Method for Measuring the Energy Consumption of Television Sets but do not average the power values; record measured power values for each illuminance level. </t>
        </r>
      </text>
    </comment>
    <comment ref="N33" authorId="0" shapeId="0">
      <text>
        <r>
          <rPr>
            <sz val="9"/>
            <color indexed="81"/>
            <rFont val="Tahoma"/>
            <family val="2"/>
          </rPr>
          <t>Follow instructions in Section 7.1.3.1 of the Uniform Test Method for Measuring the Energy Consumption of Television Sets</t>
        </r>
      </text>
    </comment>
    <comment ref="U33" authorId="0" shapeId="0">
      <text>
        <r>
          <rPr>
            <sz val="9"/>
            <color indexed="81"/>
            <rFont val="Tahoma"/>
            <family val="2"/>
          </rPr>
          <t xml:space="preserve">Follow instructions in Section 7.1.3 of the Uniform Test Method for Measuring the Energy Consumption of Television Sets, but with this new illuminance level.  Do not average the power values; record measured power values for each illuminance level. </t>
        </r>
      </text>
    </comment>
    <comment ref="V33" authorId="0" shapeId="0">
      <text>
        <r>
          <rPr>
            <sz val="9"/>
            <color indexed="81"/>
            <rFont val="Tahoma"/>
            <family val="2"/>
          </rPr>
          <t>Follow instructions in Section 7.1.3.1 of the Uniform Test Method for Measuring the Energy Consumption of Television Sets</t>
        </r>
      </text>
    </comment>
    <comment ref="W33" authorId="0" shapeId="0">
      <text>
        <r>
          <rPr>
            <sz val="9"/>
            <color indexed="81"/>
            <rFont val="Tahoma"/>
            <family val="2"/>
          </rPr>
          <t xml:space="preserve">Record power consumption with the full screen black test pattern on the IEC test disc with ABC disabled, averaging power over a 1-minute period. This test is not defined in the Uniform Test Method for Measuring the Energy Consumption of Television Sets, but manufacturers should adhere to the general testing requirements specified in that document. </t>
        </r>
      </text>
    </comment>
    <comment ref="L37" authorId="0" shapeId="0">
      <text>
        <r>
          <rPr>
            <sz val="9"/>
            <color indexed="81"/>
            <rFont val="Tahoma"/>
            <family val="2"/>
          </rPr>
          <t>No data required in grey-shaded cells like this one.</t>
        </r>
      </text>
    </comment>
    <comment ref="K41" authorId="0" shapeId="0">
      <text>
        <r>
          <rPr>
            <sz val="9"/>
            <color indexed="81"/>
            <rFont val="Tahoma"/>
            <family val="2"/>
          </rPr>
          <t>For power measurements associated with HDR picture settings, instead of the IEC 62087 test clip, manufacturers shall use the CLASP HDR test clip called “CLASP_UHD_4K_HDR_10bit_test sequence.mp4,” which is posted on the webpage http://clasp.ngo/Resources/Resources/Headlines/2016/New-Video-Test-Sequence-for-Televisions. This webpage includes a link to a Google Drive folder containing several versions of this test clip in different formats. Please use the HDR 10-bit file with the exact file name referenced above.</t>
        </r>
      </text>
    </comment>
  </commentList>
</comments>
</file>

<file path=xl/comments21.xml><?xml version="1.0" encoding="utf-8"?>
<comments xmlns="http://schemas.openxmlformats.org/spreadsheetml/2006/main">
  <authors>
    <author>Gregg</author>
  </authors>
  <commentList>
    <comment ref="C33" authorId="0" shapeId="0">
      <text>
        <r>
          <rPr>
            <sz val="9"/>
            <color indexed="81"/>
            <rFont val="Tahoma"/>
            <family val="2"/>
          </rPr>
          <t>Modify this column as needed to reflect the configuration of the reported TV.</t>
        </r>
      </text>
    </comment>
    <comment ref="D33" authorId="0" shapeId="0">
      <text>
        <r>
          <rPr>
            <sz val="9"/>
            <color indexed="81"/>
            <rFont val="Tahoma"/>
            <family val="2"/>
          </rPr>
          <t>Example picture settings are Vivid, Standard, HDR-upscaled, Game, Dynamic, Sports, Photo, etc.
The top 3 rows are reserved for:
1) The most power consumptive picture setting
2) The default picture setting
3) HDR-upscaling picture setting, if available, or the preset picture setting that yields the next highest power consumption after the factory default preset picture setting if HDR upscaling is not available</t>
        </r>
      </text>
    </comment>
    <comment ref="E33" authorId="0" shapeId="0">
      <text>
        <r>
          <rPr>
            <sz val="9"/>
            <color indexed="81"/>
            <rFont val="Tahoma"/>
            <family val="2"/>
          </rPr>
          <t xml:space="preserve">Identify the picture settings that consume the most and least power. Note where a preset picture setting is triggered automatically by a change of source; for example if switching to a USB source activates the Photo picture setting or streaming activates another picture setting.  Describe the purpose of mode (e.g. "Approximates HDR effect with SDR content.")
The top 3 rows are reserved for:
1) The most power consumptive picture setting
2) The default picture setting
3) HDR-upscaling picture setting, if available, or the preset picture setting that yields the next highest power consumption after the factory default preset picture setting if HDR upscaling is not available
Keep the inserted text that identifies these three special rows and add the other requested information in each cell after the inserted text.
</t>
        </r>
      </text>
    </comment>
    <comment ref="F33" authorId="0" shapeId="0">
      <text>
        <r>
          <rPr>
            <sz val="9"/>
            <color indexed="81"/>
            <rFont val="Tahoma"/>
            <family val="2"/>
          </rPr>
          <t>(e.g. N/A, Low, Medium, High, On, Off, etc.)</t>
        </r>
      </text>
    </comment>
    <comment ref="G33" authorId="0" shapeId="0">
      <text>
        <r>
          <rPr>
            <sz val="9"/>
            <color indexed="81"/>
            <rFont val="Tahoma"/>
            <family val="2"/>
          </rPr>
          <t>Yes or No</t>
        </r>
      </text>
    </comment>
    <comment ref="H33" authorId="0" shapeId="0">
      <text>
        <r>
          <rPr>
            <sz val="9"/>
            <color indexed="81"/>
            <rFont val="Tahoma"/>
            <family val="2"/>
          </rPr>
          <t>(e.g. N/A, Low, Medium, High, On, Off, etc.)</t>
        </r>
      </text>
    </comment>
    <comment ref="I33" authorId="0" shapeId="0">
      <text>
        <r>
          <rPr>
            <sz val="9"/>
            <color indexed="81"/>
            <rFont val="Tahoma"/>
            <family val="2"/>
          </rPr>
          <t>Yes or No</t>
        </r>
      </text>
    </comment>
    <comment ref="J33" authorId="0" shapeId="0">
      <text>
        <r>
          <rPr>
            <sz val="9"/>
            <color indexed="81"/>
            <rFont val="Tahoma"/>
            <family val="2"/>
          </rPr>
          <t xml:space="preserve">Change column header to reflect the name of an additional automatic energy saving feature if one exists. If there are multiple additional energy saving features, then add extra columns to the spreadsheet to allow for data collection similar to ABC for each of these features. As for ABC, show N/A, Low, Medium, High, On, Off, etc. in the cells below to reflect the default setting in the picture settings associated with the given row. </t>
        </r>
      </text>
    </comment>
    <comment ref="K33" authorId="0" shapeId="0">
      <text>
        <r>
          <rPr>
            <sz val="9"/>
            <color indexed="81"/>
            <rFont val="Tahoma"/>
            <family val="2"/>
          </rPr>
          <t>Yes or No</t>
        </r>
      </text>
    </comment>
    <comment ref="L33" authorId="0" shapeId="0">
      <text>
        <r>
          <rPr>
            <sz val="9"/>
            <color indexed="81"/>
            <rFont val="Tahoma"/>
            <family val="2"/>
          </rPr>
          <t xml:space="preserve">Note the default setting for this picture mode.  </t>
        </r>
      </text>
    </comment>
    <comment ref="M33" authorId="0" shapeId="0">
      <text>
        <r>
          <rPr>
            <sz val="9"/>
            <color indexed="81"/>
            <rFont val="Tahoma"/>
            <family val="2"/>
          </rPr>
          <t xml:space="preserve">Note the default setting for this picture mode. </t>
        </r>
      </text>
    </comment>
    <comment ref="N33" authorId="0" shapeId="0">
      <text>
        <r>
          <rPr>
            <sz val="9"/>
            <color indexed="81"/>
            <rFont val="Tahoma"/>
            <family val="2"/>
          </rPr>
          <t>Note the default setting for this picture mode.</t>
        </r>
      </text>
    </comment>
    <comment ref="O33" authorId="0" shapeId="0">
      <text>
        <r>
          <rPr>
            <sz val="9"/>
            <color indexed="81"/>
            <rFont val="Tahoma"/>
            <family val="2"/>
          </rPr>
          <t>Follow instructions in Section 7.1.2 of the Uniform Test Method for Measuring the Energy Consumption of Television Sets</t>
        </r>
      </text>
    </comment>
    <comment ref="P33" authorId="0" shapeId="0">
      <text>
        <r>
          <rPr>
            <sz val="9"/>
            <color indexed="81"/>
            <rFont val="Tahoma"/>
            <family val="2"/>
          </rPr>
          <t>Follow instructions in Section 7.1.3.1 of the Uniform Test Method for Measuring the Energy Consumption of Television Sets but with ABC off</t>
        </r>
      </text>
    </comment>
    <comment ref="Q33" authorId="0" shapeId="0">
      <text>
        <r>
          <rPr>
            <sz val="9"/>
            <color indexed="81"/>
            <rFont val="Tahoma"/>
            <family val="2"/>
          </rPr>
          <t xml:space="preserve">Record power consumption with the full screen black test pattern on the IEC test disc with ABC disabled, averaging power over a 1-minute period. This test is not defined in the Uniform Test Method for Measuring the Energy Consumption of Television Sets, but manufacturers should adhere to the general testing requirements specified in that document. </t>
        </r>
      </text>
    </comment>
    <comment ref="C39" authorId="0" shapeId="0">
      <text>
        <r>
          <rPr>
            <sz val="9"/>
            <color indexed="81"/>
            <rFont val="Tahoma"/>
            <family val="2"/>
          </rPr>
          <t>For power measurements associated with HDR picture settings, instead of the IEC 62087 test clip, manufacturers shall use the CLASP HDR test clip called “CLASP_UHD_4K_HDR_10bit_test sequence.mp4,” which is posted on the webpage http://clasp.ngo/Resources/Resources/Headlines/2016/New-Video-Test-Sequence-for-Televisions. This webpage includes a link to a Google Drive folder containing several versions of this test clip in different formats. Please use the HDR 10-bit file with the exact file name referenced above.</t>
        </r>
      </text>
    </comment>
    <comment ref="O39" authorId="0" shapeId="0">
      <text>
        <r>
          <rPr>
            <sz val="9"/>
            <color indexed="81"/>
            <rFont val="Tahoma"/>
            <family val="2"/>
          </rPr>
          <t>For power measurements associated with HDR picture settings, instead of the IEC 62087 test clip, manufacturers shall use the CLASP HDR test clip called “CLASP_UHD_4K_HDR_10bit_test sequence.mp4,” which is posted on the webpage http://clasp.ngo/Resources/Resources/Headlines/2016/New-Video-Test-Sequence-for-Televisions. This webpage includes a link to a Google Drive folder containing several versions of this test clip in different formats. Please use the HDR 10-bit file with the exact file name referenced above.</t>
        </r>
      </text>
    </comment>
    <comment ref="P40" authorId="0" shapeId="0">
      <text>
        <r>
          <rPr>
            <sz val="9"/>
            <color indexed="81"/>
            <rFont val="Tahoma"/>
            <family val="2"/>
          </rPr>
          <t>Report luminance measurements in retail mode.</t>
        </r>
      </text>
    </comment>
  </commentList>
</comments>
</file>

<file path=xl/comments3.xml><?xml version="1.0" encoding="utf-8"?>
<comments xmlns="http://schemas.openxmlformats.org/spreadsheetml/2006/main">
  <authors>
    <author>Gregg</author>
  </authors>
  <commentList>
    <comment ref="C33" authorId="0" shapeId="0">
      <text>
        <r>
          <rPr>
            <sz val="9"/>
            <color indexed="81"/>
            <rFont val="Tahoma"/>
            <family val="2"/>
          </rPr>
          <t>Modify this column as needed to reflect the configuration of the reported TV.</t>
        </r>
      </text>
    </comment>
    <comment ref="D33" authorId="0" shapeId="0">
      <text>
        <r>
          <rPr>
            <sz val="9"/>
            <color indexed="81"/>
            <rFont val="Tahoma"/>
            <family val="2"/>
          </rPr>
          <t>Example picture settings are Vivid, Standard, HDR-upscaled, Game, Dynamic, Sports, Photo, etc.
The top 3 rows are reserved for:
1) The most power consumptive picture setting
2) The default picture setting
3) HDR-upscaling picture setting, if available, or the preset picture setting that yields the next highest power consumption after the factory default preset picture setting if HDR upscaling is not available</t>
        </r>
      </text>
    </comment>
    <comment ref="E33" authorId="0" shapeId="0">
      <text>
        <r>
          <rPr>
            <sz val="9"/>
            <color indexed="81"/>
            <rFont val="Tahoma"/>
            <family val="2"/>
          </rPr>
          <t xml:space="preserve">Identify the picture settings that consume the most and least power. Note where a preset picture setting is triggered automatically by a change of source; for example if switching to a USB source activates the Photo picture setting or streaming activates another picture setting.  Describe the purpose of mode (e.g. "Approximates HDR effect with SDR content.")
The top 3 rows are reserved for:
1) The most power consumptive picture setting
2) The default picture setting
3) HDR-upscaling picture setting, if available, or the preset picture setting that yields the next highest power consumption after the factory default preset picture setting if HDR upscaling is not available
Keep the inserted text that identifies these three special rows and add the other requested information in each cell after the inserted text.
</t>
        </r>
      </text>
    </comment>
    <comment ref="F33" authorId="0" shapeId="0">
      <text>
        <r>
          <rPr>
            <sz val="9"/>
            <color indexed="81"/>
            <rFont val="Tahoma"/>
            <family val="2"/>
          </rPr>
          <t>(e.g. N/A, Low, Medium, High, On, Off, etc.)</t>
        </r>
      </text>
    </comment>
    <comment ref="G33" authorId="0" shapeId="0">
      <text>
        <r>
          <rPr>
            <sz val="9"/>
            <color indexed="81"/>
            <rFont val="Tahoma"/>
            <family val="2"/>
          </rPr>
          <t>Yes or No</t>
        </r>
      </text>
    </comment>
    <comment ref="H33" authorId="0" shapeId="0">
      <text>
        <r>
          <rPr>
            <sz val="9"/>
            <color indexed="81"/>
            <rFont val="Tahoma"/>
            <family val="2"/>
          </rPr>
          <t>(e.g. N/A, Low, Medium, High, On, Off, etc.)</t>
        </r>
      </text>
    </comment>
    <comment ref="I33" authorId="0" shapeId="0">
      <text>
        <r>
          <rPr>
            <sz val="9"/>
            <color indexed="81"/>
            <rFont val="Tahoma"/>
            <family val="2"/>
          </rPr>
          <t>Yes or No</t>
        </r>
      </text>
    </comment>
    <comment ref="J33" authorId="0" shapeId="0">
      <text>
        <r>
          <rPr>
            <sz val="9"/>
            <color indexed="81"/>
            <rFont val="Tahoma"/>
            <family val="2"/>
          </rPr>
          <t xml:space="preserve">Change column header to reflect the name of an additional automatic energy saving feature if one exists. If there are multiple additional energy saving features, then add extra columns to the spreadsheet to allow for data collection similar to ABC for each of these features. As for ABC, show N/A, Low, Medium, High, On, Off, etc. in the cells below to reflect the default setting in the picture settings associated with the given row. </t>
        </r>
      </text>
    </comment>
    <comment ref="K33" authorId="0" shapeId="0">
      <text>
        <r>
          <rPr>
            <sz val="9"/>
            <color indexed="81"/>
            <rFont val="Tahoma"/>
            <family val="2"/>
          </rPr>
          <t>Yes or No</t>
        </r>
      </text>
    </comment>
    <comment ref="L33" authorId="0" shapeId="0">
      <text>
        <r>
          <rPr>
            <sz val="9"/>
            <color indexed="81"/>
            <rFont val="Tahoma"/>
            <family val="2"/>
          </rPr>
          <t xml:space="preserve">Note the default setting for this picture mode.  </t>
        </r>
      </text>
    </comment>
    <comment ref="M33" authorId="0" shapeId="0">
      <text>
        <r>
          <rPr>
            <sz val="9"/>
            <color indexed="81"/>
            <rFont val="Tahoma"/>
            <family val="2"/>
          </rPr>
          <t xml:space="preserve">Note the default setting for this picture mode. </t>
        </r>
      </text>
    </comment>
    <comment ref="N33" authorId="0" shapeId="0">
      <text>
        <r>
          <rPr>
            <sz val="9"/>
            <color indexed="81"/>
            <rFont val="Tahoma"/>
            <family val="2"/>
          </rPr>
          <t>Note the default setting for this picture mode.</t>
        </r>
      </text>
    </comment>
    <comment ref="O33" authorId="0" shapeId="0">
      <text>
        <r>
          <rPr>
            <sz val="9"/>
            <color indexed="81"/>
            <rFont val="Tahoma"/>
            <family val="2"/>
          </rPr>
          <t>Follow instructions in Section 7.1.2 of the Uniform Test Method for Measuring the Energy Consumption of Television Sets</t>
        </r>
      </text>
    </comment>
    <comment ref="P33" authorId="0" shapeId="0">
      <text>
        <r>
          <rPr>
            <sz val="9"/>
            <color indexed="81"/>
            <rFont val="Tahoma"/>
            <family val="2"/>
          </rPr>
          <t>Follow instructions in Section 7.1.3.1 of the Uniform Test Method for Measuring the Energy Consumption of Television Sets but with ABC off</t>
        </r>
      </text>
    </comment>
    <comment ref="Q33" authorId="0" shapeId="0">
      <text>
        <r>
          <rPr>
            <sz val="9"/>
            <color indexed="81"/>
            <rFont val="Tahoma"/>
            <family val="2"/>
          </rPr>
          <t>Follow instructions in Section 7.1.2 of the Uniform Test Method for Measuring the Energy Consumption of Television Sets</t>
        </r>
      </text>
    </comment>
    <comment ref="R33" authorId="0" shapeId="0">
      <text>
        <r>
          <rPr>
            <sz val="9"/>
            <color indexed="81"/>
            <rFont val="Tahoma"/>
            <family val="2"/>
          </rPr>
          <t xml:space="preserve">Follow instructions in Section 7.1.3 of the Uniform Test Method for Measuring the Energy Consumption of Television Sets but do not average the power values; record measured power values for each illuminance level. </t>
        </r>
      </text>
    </comment>
    <comment ref="S33" authorId="0" shapeId="0">
      <text>
        <r>
          <rPr>
            <sz val="9"/>
            <color indexed="81"/>
            <rFont val="Tahoma"/>
            <family val="2"/>
          </rPr>
          <t>Follow instructions in Section 7.1.3.1 of the Uniform Test Method for Measuring the Energy Consumption of Television Sets</t>
        </r>
      </text>
    </comment>
    <comment ref="Z33" authorId="0" shapeId="0">
      <text>
        <r>
          <rPr>
            <sz val="9"/>
            <color indexed="81"/>
            <rFont val="Tahoma"/>
            <family val="2"/>
          </rPr>
          <t xml:space="preserve">Follow instructions in Section 7.1.3 of the Uniform Test Method for Measuring the Energy Consumption of Television Sets, but with this new illuminance level.  Do not average the power values; record measured power values for each illuminance level. </t>
        </r>
      </text>
    </comment>
    <comment ref="AA33" authorId="0" shapeId="0">
      <text>
        <r>
          <rPr>
            <sz val="9"/>
            <color indexed="81"/>
            <rFont val="Tahoma"/>
            <family val="2"/>
          </rPr>
          <t>Follow instructions in Section 7.1.3.1 of the Uniform Test Method for Measuring the Energy Consumption of Television Sets</t>
        </r>
      </text>
    </comment>
    <comment ref="AB33" authorId="0" shapeId="0">
      <text>
        <r>
          <rPr>
            <sz val="9"/>
            <color indexed="81"/>
            <rFont val="Tahoma"/>
            <family val="2"/>
          </rPr>
          <t xml:space="preserve">Record power consumption with the full screen black test pattern on the IEC test disc with ABC disabled, averaging power over a 1-minute period. This test is not defined in the Uniform Test Method for Measuring the Energy Consumption of Television Sets, but manufacturers should adhere to the general testing requirements specified in that document. </t>
        </r>
      </text>
    </comment>
    <comment ref="P37" authorId="0" shapeId="0">
      <text>
        <r>
          <rPr>
            <sz val="9"/>
            <color indexed="81"/>
            <rFont val="Tahoma"/>
            <family val="2"/>
          </rPr>
          <t>No data required in grey-shaded cells like this one.</t>
        </r>
      </text>
    </comment>
    <comment ref="C38" authorId="0" shapeId="0">
      <text>
        <r>
          <rPr>
            <sz val="9"/>
            <color indexed="81"/>
            <rFont val="Tahoma"/>
            <family val="2"/>
          </rPr>
          <t>For power measurements associated with HDR picture settings, instead of the IEC 62087 test clip, manufacturers shall use the CLASP HDR test clip called “CLASP_UHD_4K_HDR_10bit_test sequence.mp4,” which is posted on the webpage http://clasp.ngo/Resources/Resources/Headlines/2016/New-Video-Test-Sequence-for-Televisions. This webpage includes a link to a Google Drive folder containing several versions of this test clip in different formats. Please use the HDR 10-bit file with the exact file name referenced above.</t>
        </r>
      </text>
    </comment>
    <comment ref="O38" authorId="0" shapeId="0">
      <text>
        <r>
          <rPr>
            <sz val="9"/>
            <color indexed="81"/>
            <rFont val="Tahoma"/>
            <family val="2"/>
          </rPr>
          <t>For power measurements associated with HDR picture settings, instead of the IEC 62087 test clip, manufacturers shall use the CLASP HDR test clip called “CLASP_UHD_4K_HDR_10bit_test sequence.mp4,” which is posted on the webpage http://clasp.ngo/Resources/Resources/Headlines/2016/New-Video-Test-Sequence-for-Televisions. This webpage includes a link to a Google Drive folder containing several versions of this test clip in different formats. Please use the HDR 10-bit file with the exact file name referenced above.</t>
        </r>
      </text>
    </comment>
    <comment ref="P39" authorId="0" shapeId="0">
      <text>
        <r>
          <rPr>
            <sz val="9"/>
            <color indexed="81"/>
            <rFont val="Tahoma"/>
            <family val="2"/>
          </rPr>
          <t>Report luminance measurements in retail mode.</t>
        </r>
      </text>
    </comment>
  </commentList>
</comments>
</file>

<file path=xl/comments4.xml><?xml version="1.0" encoding="utf-8"?>
<comments xmlns="http://schemas.openxmlformats.org/spreadsheetml/2006/main">
  <authors>
    <author>Gregg</author>
  </authors>
  <commentList>
    <comment ref="C33" authorId="0" shapeId="0">
      <text>
        <r>
          <rPr>
            <sz val="9"/>
            <color indexed="81"/>
            <rFont val="Tahoma"/>
            <family val="2"/>
          </rPr>
          <t>Modify this column as needed to reflect the configuration of the reported TV.</t>
        </r>
      </text>
    </comment>
    <comment ref="D33" authorId="0" shapeId="0">
      <text>
        <r>
          <rPr>
            <sz val="9"/>
            <color indexed="81"/>
            <rFont val="Tahoma"/>
            <family val="2"/>
          </rPr>
          <t>Example picture settings are Vivid, Standard, HDR-upscaled, Game, Dynamic, Sports, Photo, etc.
The top 3 rows are reserved for:
1) The most power consumptive picture setting
2) The default picture setting
3) HDR-upscaling picture setting, if available, or the preset picture setting that yields the next highest power consumption after the factory default preset picture setting if HDR upscaling is not available</t>
        </r>
      </text>
    </comment>
    <comment ref="E33" authorId="0" shapeId="0">
      <text>
        <r>
          <rPr>
            <sz val="9"/>
            <color indexed="81"/>
            <rFont val="Tahoma"/>
            <family val="2"/>
          </rPr>
          <t xml:space="preserve">Identify the picture settings that consume the most and least power. Note where a preset picture setting is triggered automatically by a change of source; for example if switching to a USB source activates the Photo picture setting or streaming activates another picture setting.  Describe the purpose of mode (e.g. "Approximates HDR effect with SDR content.")
The top 3 rows are reserved for:
1) The most power consumptive picture setting
2) The default picture setting
3) HDR-upscaling picture setting, if available, or the preset picture setting that yields the next highest power consumption after the factory default preset picture setting if HDR upscaling is not available
Keep the inserted text that identifies these three special rows and add the other requested information in each cell after the inserted text.
</t>
        </r>
      </text>
    </comment>
    <comment ref="F33" authorId="0" shapeId="0">
      <text>
        <r>
          <rPr>
            <sz val="9"/>
            <color indexed="81"/>
            <rFont val="Tahoma"/>
            <family val="2"/>
          </rPr>
          <t>(e.g. N/A, Low, Medium, High, On, Off, etc.)</t>
        </r>
      </text>
    </comment>
    <comment ref="G33" authorId="0" shapeId="0">
      <text>
        <r>
          <rPr>
            <sz val="9"/>
            <color indexed="81"/>
            <rFont val="Tahoma"/>
            <family val="2"/>
          </rPr>
          <t>Yes or No</t>
        </r>
      </text>
    </comment>
    <comment ref="H33" authorId="0" shapeId="0">
      <text>
        <r>
          <rPr>
            <sz val="9"/>
            <color indexed="81"/>
            <rFont val="Tahoma"/>
            <family val="2"/>
          </rPr>
          <t>(e.g. N/A, Low, Medium, High, On, Off, etc.)</t>
        </r>
      </text>
    </comment>
    <comment ref="I33" authorId="0" shapeId="0">
      <text>
        <r>
          <rPr>
            <sz val="9"/>
            <color indexed="81"/>
            <rFont val="Tahoma"/>
            <family val="2"/>
          </rPr>
          <t>Yes or No</t>
        </r>
      </text>
    </comment>
    <comment ref="J33" authorId="0" shapeId="0">
      <text>
        <r>
          <rPr>
            <sz val="9"/>
            <color indexed="81"/>
            <rFont val="Tahoma"/>
            <family val="2"/>
          </rPr>
          <t xml:space="preserve">Note the default setting for this picture mode.  </t>
        </r>
      </text>
    </comment>
    <comment ref="K33" authorId="0" shapeId="0">
      <text>
        <r>
          <rPr>
            <sz val="9"/>
            <color indexed="81"/>
            <rFont val="Tahoma"/>
            <family val="2"/>
          </rPr>
          <t xml:space="preserve">Note the default setting for this picture mode. </t>
        </r>
      </text>
    </comment>
    <comment ref="L33" authorId="0" shapeId="0">
      <text>
        <r>
          <rPr>
            <sz val="9"/>
            <color indexed="81"/>
            <rFont val="Tahoma"/>
            <family val="2"/>
          </rPr>
          <t>Note the default setting for this picture mode.</t>
        </r>
      </text>
    </comment>
    <comment ref="M33" authorId="0" shapeId="0">
      <text>
        <r>
          <rPr>
            <sz val="9"/>
            <color indexed="81"/>
            <rFont val="Tahoma"/>
            <family val="2"/>
          </rPr>
          <t>Follow instructions in Section 7.1.2 of the Uniform Test Method for Measuring the Energy Consumption of Television Sets</t>
        </r>
      </text>
    </comment>
    <comment ref="N33" authorId="0" shapeId="0">
      <text>
        <r>
          <rPr>
            <sz val="9"/>
            <color indexed="81"/>
            <rFont val="Tahoma"/>
            <family val="2"/>
          </rPr>
          <t>Follow instructions in Section 7.1.3.1 of the Uniform Test Method for Measuring the Energy Consumption of Television Sets but with ABC off</t>
        </r>
      </text>
    </comment>
    <comment ref="O33" authorId="0" shapeId="0">
      <text>
        <r>
          <rPr>
            <sz val="9"/>
            <color indexed="81"/>
            <rFont val="Tahoma"/>
            <family val="2"/>
          </rPr>
          <t>Follow instructions in Section 7.1.2 of the Uniform Test Method for Measuring the Energy Consumption of Television Sets</t>
        </r>
      </text>
    </comment>
    <comment ref="P33" authorId="0" shapeId="0">
      <text>
        <r>
          <rPr>
            <sz val="9"/>
            <color indexed="81"/>
            <rFont val="Tahoma"/>
            <family val="2"/>
          </rPr>
          <t xml:space="preserve">Record power consumption with the full screen black test pattern on the IEC test disc with ABC disabled, averaging power over a 1-minute period. This test is not defined in the Uniform Test Method for Measuring the Energy Consumption of Television Sets, but manufacturers should adhere to the general testing requirements specified in that document. </t>
        </r>
      </text>
    </comment>
    <comment ref="M39" authorId="0" shapeId="0">
      <text>
        <r>
          <rPr>
            <sz val="9"/>
            <color indexed="81"/>
            <rFont val="Tahoma"/>
            <family val="2"/>
          </rPr>
          <t>For power measurements associated with HDR picture settings, instead of the IEC 62087 test clip, manufacturers shall use the CLASP HDR test clip called “CLASP_UHD_4K_HDR_10bit_test sequence.mp4,” which is posted on the webpage http://clasp.ngo/Resources/Resources/Headlines/2016/New-Video-Test-Sequence-for-Televisions. This webpage includes a link to a Google Drive folder containing several versions of this test clip in different formats. Please use the HDR 10-bit file with the exact file name referenced above.</t>
        </r>
      </text>
    </comment>
  </commentList>
</comments>
</file>

<file path=xl/comments5.xml><?xml version="1.0" encoding="utf-8"?>
<comments xmlns="http://schemas.openxmlformats.org/spreadsheetml/2006/main">
  <authors>
    <author>Gregg</author>
  </authors>
  <commentList>
    <comment ref="C33" authorId="0" shapeId="0">
      <text>
        <r>
          <rPr>
            <sz val="9"/>
            <color indexed="81"/>
            <rFont val="Tahoma"/>
            <family val="2"/>
          </rPr>
          <t>Modify this column as needed to reflect the configuration of the reported TV.</t>
        </r>
      </text>
    </comment>
    <comment ref="D33" authorId="0" shapeId="0">
      <text>
        <r>
          <rPr>
            <sz val="9"/>
            <color indexed="81"/>
            <rFont val="Tahoma"/>
            <family val="2"/>
          </rPr>
          <t>Example picture settings are Vivid, Standard, HDR-upscaled, Game, Dynamic, Sports, Photo, etc.
The top 3 rows are reserved for:
1) The most power consumptive picture setting
2) The default picture setting
3) HDR-upscaling picture setting, if available, or the preset picture setting that yields the next highest power consumption after the factory default preset picture setting if HDR upscaling is not available</t>
        </r>
      </text>
    </comment>
    <comment ref="E33" authorId="0" shapeId="0">
      <text>
        <r>
          <rPr>
            <sz val="9"/>
            <color indexed="81"/>
            <rFont val="Tahoma"/>
            <family val="2"/>
          </rPr>
          <t xml:space="preserve">Identify the picture settings that consume the most and least power. Note where a preset picture setting is triggered automatically by a change of source; for example if switching to a USB source activates the Photo picture setting or streaming activates another picture setting.  Describe the purpose of mode (e.g. "Approximates HDR effect with SDR content.")
The top 3 rows are reserved for:
1) The most power consumptive picture setting
2) The default picture setting
3) HDR-upscaling picture setting, if available, or the preset picture setting that yields the next highest power consumption after the factory default preset picture setting if HDR upscaling is not available
Keep the inserted text that identifies these three special rows and add the other requested information in each cell after the inserted text.
</t>
        </r>
      </text>
    </comment>
    <comment ref="F33" authorId="0" shapeId="0">
      <text>
        <r>
          <rPr>
            <sz val="9"/>
            <color indexed="81"/>
            <rFont val="Tahoma"/>
            <family val="2"/>
          </rPr>
          <t>(e.g. N/A, Low, Medium, High, On, Off, etc.)</t>
        </r>
      </text>
    </comment>
    <comment ref="G33" authorId="0" shapeId="0">
      <text>
        <r>
          <rPr>
            <sz val="9"/>
            <color indexed="81"/>
            <rFont val="Tahoma"/>
            <family val="2"/>
          </rPr>
          <t>Yes or No</t>
        </r>
      </text>
    </comment>
    <comment ref="H33" authorId="0" shapeId="0">
      <text>
        <r>
          <rPr>
            <sz val="9"/>
            <color indexed="81"/>
            <rFont val="Tahoma"/>
            <family val="2"/>
          </rPr>
          <t>(e.g. N/A, Low, Medium, High, On, Off, etc.)</t>
        </r>
      </text>
    </comment>
    <comment ref="I33" authorId="0" shapeId="0">
      <text>
        <r>
          <rPr>
            <sz val="9"/>
            <color indexed="81"/>
            <rFont val="Tahoma"/>
            <family val="2"/>
          </rPr>
          <t>Yes or No</t>
        </r>
      </text>
    </comment>
    <comment ref="J33" authorId="0" shapeId="0">
      <text>
        <r>
          <rPr>
            <sz val="9"/>
            <color indexed="81"/>
            <rFont val="Tahoma"/>
            <family val="2"/>
          </rPr>
          <t xml:space="preserve">Note the default setting for this picture mode.  </t>
        </r>
      </text>
    </comment>
    <comment ref="K33" authorId="0" shapeId="0">
      <text>
        <r>
          <rPr>
            <sz val="9"/>
            <color indexed="81"/>
            <rFont val="Tahoma"/>
            <family val="2"/>
          </rPr>
          <t xml:space="preserve">Note the default setting for this picture mode. </t>
        </r>
      </text>
    </comment>
    <comment ref="L33" authorId="0" shapeId="0">
      <text>
        <r>
          <rPr>
            <sz val="9"/>
            <color indexed="81"/>
            <rFont val="Tahoma"/>
            <family val="2"/>
          </rPr>
          <t>Note the default setting for this picture mode.</t>
        </r>
      </text>
    </comment>
    <comment ref="M33" authorId="0" shapeId="0">
      <text>
        <r>
          <rPr>
            <sz val="9"/>
            <color indexed="81"/>
            <rFont val="Tahoma"/>
            <family val="2"/>
          </rPr>
          <t>Follow instructions in Section 7.1.2 of the Uniform Test Method for Measuring the Energy Consumption of Television Sets</t>
        </r>
      </text>
    </comment>
    <comment ref="N33" authorId="0" shapeId="0">
      <text>
        <r>
          <rPr>
            <sz val="9"/>
            <color indexed="81"/>
            <rFont val="Tahoma"/>
            <family val="2"/>
          </rPr>
          <t>Follow instructions in Section 7.1.3.1 of the Uniform Test Method for Measuring the Energy Consumption of Television Sets but with ABC off</t>
        </r>
      </text>
    </comment>
    <comment ref="O33" authorId="0" shapeId="0">
      <text>
        <r>
          <rPr>
            <sz val="9"/>
            <color indexed="81"/>
            <rFont val="Tahoma"/>
            <family val="2"/>
          </rPr>
          <t>Follow instructions in Section 7.1.2 of the Uniform Test Method for Measuring the Energy Consumption of Television Sets</t>
        </r>
      </text>
    </comment>
    <comment ref="P33" authorId="0" shapeId="0">
      <text>
        <r>
          <rPr>
            <sz val="9"/>
            <color indexed="81"/>
            <rFont val="Tahoma"/>
            <family val="2"/>
          </rPr>
          <t xml:space="preserve">Record power consumption with the full screen black test pattern on the IEC test disc with ABC disabled, averaging power over a 1-minute period. This test is not defined in the Uniform Test Method for Measuring the Energy Consumption of Television Sets, but manufacturers should adhere to the general testing requirements specified in that document. </t>
        </r>
      </text>
    </comment>
    <comment ref="M39" authorId="0" shapeId="0">
      <text>
        <r>
          <rPr>
            <sz val="9"/>
            <color indexed="81"/>
            <rFont val="Tahoma"/>
            <family val="2"/>
          </rPr>
          <t>For power measurements associated with HDR picture settings, instead of the IEC 62087 test clip, manufacturers shall use the CLASP HDR test clip called “CLASP_UHD_4K_HDR_10bit_test sequence.mp4,” which is posted on the webpage http://clasp.ngo/Resources/Resources/Headlines/2016/New-Video-Test-Sequence-for-Televisions. This webpage includes a link to a Google Drive folder containing several versions of this test clip in different formats. Please use the HDR 10-bit file with the exact file name referenced above.</t>
        </r>
      </text>
    </comment>
    <comment ref="M44" authorId="0" shapeId="0">
      <text>
        <r>
          <rPr>
            <sz val="9"/>
            <color indexed="81"/>
            <rFont val="Tahoma"/>
            <family val="2"/>
          </rPr>
          <t>For power measurements associated with HDR picture settings, instead of the IEC 62087 test clip, manufacturers shall use the CLASP HDR test clip called “CLASP_UHD_4K_HDR_10bit_test sequence.mp4,” which is posted on the webpage http://clasp.ngo/Resources/Resources/Headlines/2016/New-Video-Test-Sequence-for-Televisions. This webpage includes a link to a Google Drive folder containing several versions of this test clip in different formats. Please use the HDR 10-bit file with the exact file name referenced above.</t>
        </r>
      </text>
    </comment>
    <comment ref="N48" authorId="0" shapeId="0">
      <text>
        <r>
          <rPr>
            <sz val="9"/>
            <color indexed="81"/>
            <rFont val="Tahoma"/>
            <family val="2"/>
          </rPr>
          <t>Report luminance measurements in retail mode.</t>
        </r>
      </text>
    </comment>
  </commentList>
</comments>
</file>

<file path=xl/comments6.xml><?xml version="1.0" encoding="utf-8"?>
<comments xmlns="http://schemas.openxmlformats.org/spreadsheetml/2006/main">
  <authors>
    <author>Gregg</author>
  </authors>
  <commentList>
    <comment ref="C33" authorId="0" shapeId="0">
      <text>
        <r>
          <rPr>
            <sz val="9"/>
            <color indexed="81"/>
            <rFont val="Tahoma"/>
            <family val="2"/>
          </rPr>
          <t>Modify this column as needed to reflect the configuration of the reported TV.</t>
        </r>
      </text>
    </comment>
    <comment ref="D33" authorId="0" shapeId="0">
      <text>
        <r>
          <rPr>
            <sz val="9"/>
            <color indexed="81"/>
            <rFont val="Tahoma"/>
            <family val="2"/>
          </rPr>
          <t>Example picture settings are Vivid, Standard, HDR-upscaled, Game, Dynamic, Sports, Photo, etc.
The top 3 rows are reserved for:
1) The most power consumptive picture setting
2) The default picture setting
3) HDR-upscaling picture setting, if available, or the preset picture setting that yields the next highest power consumption after the factory default preset picture setting if HDR upscaling is not available</t>
        </r>
      </text>
    </comment>
    <comment ref="E33" authorId="0" shapeId="0">
      <text>
        <r>
          <rPr>
            <sz val="9"/>
            <color indexed="81"/>
            <rFont val="Tahoma"/>
            <family val="2"/>
          </rPr>
          <t xml:space="preserve">Identify the picture settings that consume the most and least power. Note where a preset picture setting is triggered automatically by a change of source; for example if switching to a USB source activates the Photo picture setting or streaming activates another picture setting.  Describe the purpose of mode (e.g. "Approximates HDR effect with SDR content.")
The top 3 rows are reserved for:
1) The most power consumptive picture setting
2) The default picture setting
3) HDR-upscaling picture setting, if available, or the preset picture setting that yields the next highest power consumption after the factory default preset picture setting if HDR upscaling is not available
Keep the inserted text that identifies these three special rows and add the other requested information in each cell after the inserted text.
</t>
        </r>
      </text>
    </comment>
    <comment ref="F33" authorId="0" shapeId="0">
      <text>
        <r>
          <rPr>
            <sz val="9"/>
            <color indexed="81"/>
            <rFont val="Tahoma"/>
            <family val="2"/>
          </rPr>
          <t>(e.g. N/A, Low, Medium, High, On, Off, etc.)</t>
        </r>
      </text>
    </comment>
    <comment ref="G33" authorId="0" shapeId="0">
      <text>
        <r>
          <rPr>
            <sz val="9"/>
            <color indexed="81"/>
            <rFont val="Tahoma"/>
            <family val="2"/>
          </rPr>
          <t>Yes or No</t>
        </r>
      </text>
    </comment>
    <comment ref="H33" authorId="0" shapeId="0">
      <text>
        <r>
          <rPr>
            <sz val="9"/>
            <color indexed="81"/>
            <rFont val="Tahoma"/>
            <family val="2"/>
          </rPr>
          <t>(e.g. N/A, Low, Medium, High, On, Off, etc.)</t>
        </r>
      </text>
    </comment>
    <comment ref="I33" authorId="0" shapeId="0">
      <text>
        <r>
          <rPr>
            <sz val="9"/>
            <color indexed="81"/>
            <rFont val="Tahoma"/>
            <family val="2"/>
          </rPr>
          <t>Yes or No</t>
        </r>
      </text>
    </comment>
    <comment ref="J33" authorId="0" shapeId="0">
      <text>
        <r>
          <rPr>
            <sz val="9"/>
            <color indexed="81"/>
            <rFont val="Tahoma"/>
            <family val="2"/>
          </rPr>
          <t xml:space="preserve">Change column header to reflect the name of an additional automatic energy saving feature if one exists. If there are multiple additional energy saving features, then add extra columns to the spreadsheet to allow for data collection similar to ABC for each of these features. As for ABC, show N/A, Low, Medium, High, On, Off, etc. in the cells below to reflect the default setting in the picture settings associated with the given row. </t>
        </r>
      </text>
    </comment>
    <comment ref="K33" authorId="0" shapeId="0">
      <text>
        <r>
          <rPr>
            <sz val="9"/>
            <color indexed="81"/>
            <rFont val="Tahoma"/>
            <family val="2"/>
          </rPr>
          <t>Yes or No</t>
        </r>
      </text>
    </comment>
    <comment ref="L33" authorId="0" shapeId="0">
      <text>
        <r>
          <rPr>
            <sz val="9"/>
            <color indexed="81"/>
            <rFont val="Tahoma"/>
            <family val="2"/>
          </rPr>
          <t xml:space="preserve">Note the default setting for this picture mode.  </t>
        </r>
      </text>
    </comment>
    <comment ref="M33" authorId="0" shapeId="0">
      <text>
        <r>
          <rPr>
            <sz val="9"/>
            <color indexed="81"/>
            <rFont val="Tahoma"/>
            <family val="2"/>
          </rPr>
          <t xml:space="preserve">Note the default setting for this picture mode. </t>
        </r>
      </text>
    </comment>
    <comment ref="N33" authorId="0" shapeId="0">
      <text>
        <r>
          <rPr>
            <sz val="9"/>
            <color indexed="81"/>
            <rFont val="Tahoma"/>
            <family val="2"/>
          </rPr>
          <t>Note the default setting for this picture mode.</t>
        </r>
      </text>
    </comment>
    <comment ref="O33" authorId="0" shapeId="0">
      <text>
        <r>
          <rPr>
            <sz val="9"/>
            <color indexed="81"/>
            <rFont val="Tahoma"/>
            <family val="2"/>
          </rPr>
          <t>Follow instructions in Section 7.1.2 of the Uniform Test Method for Measuring the Energy Consumption of Television Sets</t>
        </r>
      </text>
    </comment>
    <comment ref="P33" authorId="0" shapeId="0">
      <text>
        <r>
          <rPr>
            <sz val="9"/>
            <color indexed="81"/>
            <rFont val="Tahoma"/>
            <family val="2"/>
          </rPr>
          <t>Follow instructions in Section 7.1.3.1 of the Uniform Test Method for Measuring the Energy Consumption of Television Sets but with ABC off</t>
        </r>
      </text>
    </comment>
    <comment ref="Q33" authorId="0" shapeId="0">
      <text>
        <r>
          <rPr>
            <sz val="9"/>
            <color indexed="81"/>
            <rFont val="Tahoma"/>
            <family val="2"/>
          </rPr>
          <t>Follow instructions in Section 7.1.2 of the Uniform Test Method for Measuring the Energy Consumption of Television Sets</t>
        </r>
      </text>
    </comment>
    <comment ref="R33" authorId="0" shapeId="0">
      <text>
        <r>
          <rPr>
            <sz val="9"/>
            <color indexed="81"/>
            <rFont val="Tahoma"/>
            <family val="2"/>
          </rPr>
          <t xml:space="preserve">Follow instructions in Section 7.1.3 of the Uniform Test Method for Measuring the Energy Consumption of Television Sets but do not average the power values; record measured power values for each illuminance level. </t>
        </r>
      </text>
    </comment>
    <comment ref="S33" authorId="0" shapeId="0">
      <text>
        <r>
          <rPr>
            <sz val="9"/>
            <color indexed="81"/>
            <rFont val="Tahoma"/>
            <family val="2"/>
          </rPr>
          <t>Follow instructions in Section 7.1.3.1 of the Uniform Test Method for Measuring the Energy Consumption of Television Sets</t>
        </r>
      </text>
    </comment>
    <comment ref="Z33" authorId="0" shapeId="0">
      <text>
        <r>
          <rPr>
            <sz val="9"/>
            <color indexed="81"/>
            <rFont val="Tahoma"/>
            <family val="2"/>
          </rPr>
          <t xml:space="preserve">Follow instructions in Section 7.1.3 of the Uniform Test Method for Measuring the Energy Consumption of Television Sets, but with this new illuminance level.  Do not average the power values; record measured power values for each illuminance level. </t>
        </r>
      </text>
    </comment>
    <comment ref="AA33" authorId="0" shapeId="0">
      <text>
        <r>
          <rPr>
            <sz val="9"/>
            <color indexed="81"/>
            <rFont val="Tahoma"/>
            <family val="2"/>
          </rPr>
          <t>Follow instructions in Section 7.1.3.1 of the Uniform Test Method for Measuring the Energy Consumption of Television Sets</t>
        </r>
      </text>
    </comment>
    <comment ref="AB33" authorId="0" shapeId="0">
      <text>
        <r>
          <rPr>
            <sz val="9"/>
            <color indexed="81"/>
            <rFont val="Tahoma"/>
            <family val="2"/>
          </rPr>
          <t xml:space="preserve">Record power consumption with the full screen black test pattern on the IEC test disc with ABC disabled, averaging power over a 1-minute period. This test is not defined in the Uniform Test Method for Measuring the Energy Consumption of Television Sets, but manufacturers should adhere to the general testing requirements specified in that document. </t>
        </r>
      </text>
    </comment>
    <comment ref="P37" authorId="0" shapeId="0">
      <text>
        <r>
          <rPr>
            <sz val="9"/>
            <color indexed="81"/>
            <rFont val="Tahoma"/>
            <family val="2"/>
          </rPr>
          <t>No data required in grey-shaded cells like this one.</t>
        </r>
      </text>
    </comment>
    <comment ref="C43" authorId="0" shapeId="0">
      <text>
        <r>
          <rPr>
            <sz val="9"/>
            <color indexed="81"/>
            <rFont val="Tahoma"/>
            <family val="2"/>
          </rPr>
          <t>For power measurements associated with HDR picture settings, instead of the IEC 62087 test clip, manufacturers shall use the CLASP HDR test clip called “CLASP_UHD_4K_HDR_10bit_test sequence.mp4,” which is posted on the webpage http://clasp.ngo/Resources/Resources/Headlines/2016/New-Video-Test-Sequence-for-Televisions. This webpage includes a link to a Google Drive folder containing several versions of this test clip in different formats. Please use the HDR 10-bit file with the exact file name referenced above.</t>
        </r>
      </text>
    </comment>
    <comment ref="O43" authorId="0" shapeId="0">
      <text>
        <r>
          <rPr>
            <sz val="9"/>
            <color indexed="81"/>
            <rFont val="Tahoma"/>
            <family val="2"/>
          </rPr>
          <t>For power measurements associated with HDR picture settings, instead of the IEC 62087 test clip, manufacturers shall use the CLASP HDR test clip called “CLASP_UHD_4K_HDR_10bit_test sequence.mp4,” which is posted on the webpage http://clasp.ngo/Resources/Resources/Headlines/2016/New-Video-Test-Sequence-for-Televisions. This webpage includes a link to a Google Drive folder containing several versions of this test clip in different formats. Please use the HDR 10-bit file with the exact file name referenced above.</t>
        </r>
      </text>
    </comment>
    <comment ref="O45" authorId="0" shapeId="0">
      <text>
        <r>
          <rPr>
            <sz val="9"/>
            <color indexed="81"/>
            <rFont val="Tahoma"/>
            <family val="2"/>
          </rPr>
          <t>Dolby Vision test clip not yet available; therefore, no Dolby Vision picture setting power measurements are required.</t>
        </r>
      </text>
    </comment>
    <comment ref="P47" authorId="0" shapeId="0">
      <text>
        <r>
          <rPr>
            <sz val="9"/>
            <color indexed="81"/>
            <rFont val="Tahoma"/>
            <family val="2"/>
          </rPr>
          <t>Report luminance measurements in retail mode.</t>
        </r>
      </text>
    </comment>
  </commentList>
</comments>
</file>

<file path=xl/comments7.xml><?xml version="1.0" encoding="utf-8"?>
<comments xmlns="http://schemas.openxmlformats.org/spreadsheetml/2006/main">
  <authors>
    <author>Gregg</author>
  </authors>
  <commentList>
    <comment ref="C33" authorId="0" shapeId="0">
      <text>
        <r>
          <rPr>
            <sz val="9"/>
            <color indexed="81"/>
            <rFont val="Tahoma"/>
            <family val="2"/>
          </rPr>
          <t>Modify this column as needed to reflect the configuration of the reported TV.</t>
        </r>
      </text>
    </comment>
    <comment ref="D33" authorId="0" shapeId="0">
      <text>
        <r>
          <rPr>
            <sz val="9"/>
            <color indexed="81"/>
            <rFont val="Tahoma"/>
            <family val="2"/>
          </rPr>
          <t>Example picture settings are Vivid, Standard, HDR-upscaled, Game, Dynamic, Sports, Photo, etc.
The top 3 rows are reserved for:
1) The most power consumptive picture setting
2) The default picture setting
3) HDR-upscaling picture setting, if available, or the preset picture setting that yields the next highest power consumption after the factory default preset picture setting if HDR upscaling is not available</t>
        </r>
      </text>
    </comment>
    <comment ref="E33" authorId="0" shapeId="0">
      <text>
        <r>
          <rPr>
            <sz val="9"/>
            <color indexed="81"/>
            <rFont val="Tahoma"/>
            <family val="2"/>
          </rPr>
          <t xml:space="preserve">Identify the picture settings that consume the most and least power. Note where a preset picture setting is triggered automatically by a change of source; for example if switching to a USB source activates the Photo picture setting or streaming activates another picture setting.  Describe the purpose of mode (e.g. "Approximates HDR effect with SDR content.")
The top 3 rows are reserved for:
1) The most power consumptive picture setting
2) The default picture setting
3) HDR-upscaling picture setting, if available, or the preset picture setting that yields the next highest power consumption after the factory default preset picture setting if HDR upscaling is not available
Keep the inserted text that identifies these three special rows and add the other requested information in each cell after the inserted text.
</t>
        </r>
      </text>
    </comment>
    <comment ref="F33" authorId="0" shapeId="0">
      <text>
        <r>
          <rPr>
            <sz val="9"/>
            <color indexed="81"/>
            <rFont val="Tahoma"/>
            <family val="2"/>
          </rPr>
          <t>(e.g. N/A, Low, Medium, High, On, Off, etc.)</t>
        </r>
      </text>
    </comment>
    <comment ref="G33" authorId="0" shapeId="0">
      <text>
        <r>
          <rPr>
            <sz val="9"/>
            <color indexed="81"/>
            <rFont val="Tahoma"/>
            <family val="2"/>
          </rPr>
          <t>Yes or No</t>
        </r>
      </text>
    </comment>
    <comment ref="H33" authorId="0" shapeId="0">
      <text>
        <r>
          <rPr>
            <sz val="9"/>
            <color indexed="81"/>
            <rFont val="Tahoma"/>
            <family val="2"/>
          </rPr>
          <t>(e.g. N/A, Low, Medium, High, On, Off, etc.)</t>
        </r>
      </text>
    </comment>
    <comment ref="I33" authorId="0" shapeId="0">
      <text>
        <r>
          <rPr>
            <sz val="9"/>
            <color indexed="81"/>
            <rFont val="Tahoma"/>
            <family val="2"/>
          </rPr>
          <t>Yes or No</t>
        </r>
      </text>
    </comment>
    <comment ref="J33" authorId="0" shapeId="0">
      <text>
        <r>
          <rPr>
            <sz val="9"/>
            <color indexed="81"/>
            <rFont val="Tahoma"/>
            <family val="2"/>
          </rPr>
          <t xml:space="preserve">Change column header to reflect the name of an additional automatic energy saving feature if one exists. If there are multiple additional energy saving features, then add extra columns to the spreadsheet to allow for data collection similar to ABC for each of these features. As for ABC, show N/A, Low, Medium, High, On, Off, etc. in the cells below to reflect the default setting in the picture settings associated with the given row. </t>
        </r>
      </text>
    </comment>
    <comment ref="K33" authorId="0" shapeId="0">
      <text>
        <r>
          <rPr>
            <sz val="9"/>
            <color indexed="81"/>
            <rFont val="Tahoma"/>
            <family val="2"/>
          </rPr>
          <t>Yes or No</t>
        </r>
      </text>
    </comment>
    <comment ref="L33" authorId="0" shapeId="0">
      <text>
        <r>
          <rPr>
            <sz val="9"/>
            <color indexed="81"/>
            <rFont val="Tahoma"/>
            <family val="2"/>
          </rPr>
          <t xml:space="preserve">Note the default setting for this picture mode.  </t>
        </r>
      </text>
    </comment>
    <comment ref="M33" authorId="0" shapeId="0">
      <text>
        <r>
          <rPr>
            <sz val="9"/>
            <color indexed="81"/>
            <rFont val="Tahoma"/>
            <family val="2"/>
          </rPr>
          <t xml:space="preserve">Note the default setting for this picture mode. </t>
        </r>
      </text>
    </comment>
    <comment ref="N33" authorId="0" shapeId="0">
      <text>
        <r>
          <rPr>
            <sz val="9"/>
            <color indexed="81"/>
            <rFont val="Tahoma"/>
            <family val="2"/>
          </rPr>
          <t>Note the default setting for this picture mode.</t>
        </r>
      </text>
    </comment>
    <comment ref="O33" authorId="0" shapeId="0">
      <text>
        <r>
          <rPr>
            <sz val="9"/>
            <color indexed="81"/>
            <rFont val="Tahoma"/>
            <family val="2"/>
          </rPr>
          <t>Follow instructions in Section 7.1.2 of the Uniform Test Method for Measuring the Energy Consumption of Television Sets</t>
        </r>
      </text>
    </comment>
    <comment ref="P33" authorId="0" shapeId="0">
      <text>
        <r>
          <rPr>
            <sz val="9"/>
            <color indexed="81"/>
            <rFont val="Tahoma"/>
            <family val="2"/>
          </rPr>
          <t>Follow instructions in Section 7.1.3.1 of the Uniform Test Method for Measuring the Energy Consumption of Television Sets but with ABC off</t>
        </r>
      </text>
    </comment>
    <comment ref="Q33" authorId="0" shapeId="0">
      <text>
        <r>
          <rPr>
            <sz val="9"/>
            <color indexed="81"/>
            <rFont val="Tahoma"/>
            <family val="2"/>
          </rPr>
          <t>Follow instructions in Section 7.1.2 of the Uniform Test Method for Measuring the Energy Consumption of Television Sets</t>
        </r>
      </text>
    </comment>
    <comment ref="R33" authorId="0" shapeId="0">
      <text>
        <r>
          <rPr>
            <sz val="9"/>
            <color indexed="81"/>
            <rFont val="Tahoma"/>
            <family val="2"/>
          </rPr>
          <t xml:space="preserve">Follow instructions in Section 7.1.3 of the Uniform Test Method for Measuring the Energy Consumption of Television Sets but do not average the power values; record measured power values for each illuminance level. </t>
        </r>
      </text>
    </comment>
    <comment ref="S33" authorId="0" shapeId="0">
      <text>
        <r>
          <rPr>
            <sz val="9"/>
            <color indexed="81"/>
            <rFont val="Tahoma"/>
            <family val="2"/>
          </rPr>
          <t>Follow instructions in Section 7.1.3.1 of the Uniform Test Method for Measuring the Energy Consumption of Television Sets</t>
        </r>
      </text>
    </comment>
    <comment ref="Z33" authorId="0" shapeId="0">
      <text>
        <r>
          <rPr>
            <sz val="9"/>
            <color indexed="81"/>
            <rFont val="Tahoma"/>
            <family val="2"/>
          </rPr>
          <t xml:space="preserve">Follow instructions in Section 7.1.3 of the Uniform Test Method for Measuring the Energy Consumption of Television Sets, but with this new illuminance level.  Do not average the power values; record measured power values for each illuminance level. </t>
        </r>
      </text>
    </comment>
    <comment ref="AA33" authorId="0" shapeId="0">
      <text>
        <r>
          <rPr>
            <sz val="9"/>
            <color indexed="81"/>
            <rFont val="Tahoma"/>
            <family val="2"/>
          </rPr>
          <t>Follow instructions in Section 7.1.3.1 of the Uniform Test Method for Measuring the Energy Consumption of Television Sets</t>
        </r>
      </text>
    </comment>
    <comment ref="AB33" authorId="0" shapeId="0">
      <text>
        <r>
          <rPr>
            <sz val="9"/>
            <color indexed="81"/>
            <rFont val="Tahoma"/>
            <family val="2"/>
          </rPr>
          <t xml:space="preserve">Record power consumption with the full screen black test pattern on the IEC test disc with ABC disabled, averaging power over a 1-minute period. This test is not defined in the Uniform Test Method for Measuring the Energy Consumption of Television Sets, but manufacturers should adhere to the general testing requirements specified in that document. </t>
        </r>
      </text>
    </comment>
    <comment ref="P37" authorId="0" shapeId="0">
      <text>
        <r>
          <rPr>
            <sz val="9"/>
            <color indexed="81"/>
            <rFont val="Tahoma"/>
            <family val="2"/>
          </rPr>
          <t>No data required in grey-shaded cells like this one.</t>
        </r>
      </text>
    </comment>
    <comment ref="C43" authorId="0" shapeId="0">
      <text>
        <r>
          <rPr>
            <sz val="9"/>
            <color indexed="81"/>
            <rFont val="Tahoma"/>
            <family val="2"/>
          </rPr>
          <t>For power measurements associated with HDR picture settings, instead of the IEC 62087 test clip, manufacturers shall use the CLASP HDR test clip called “CLASP_UHD_4K_HDR_10bit_test sequence.mp4,” which is posted on the webpage http://clasp.ngo/Resources/Resources/Headlines/2016/New-Video-Test-Sequence-for-Televisions. This webpage includes a link to a Google Drive folder containing several versions of this test clip in different formats. Please use the HDR 10-bit file with the exact file name referenced above.</t>
        </r>
      </text>
    </comment>
    <comment ref="O43" authorId="0" shapeId="0">
      <text>
        <r>
          <rPr>
            <sz val="9"/>
            <color indexed="81"/>
            <rFont val="Tahoma"/>
            <family val="2"/>
          </rPr>
          <t>For power measurements associated with HDR picture settings, instead of the IEC 62087 test clip, manufacturers shall use the CLASP HDR test clip called “CLASP_UHD_4K_HDR_10bit_test sequence.mp4,” which is posted on the webpage http://clasp.ngo/Resources/Resources/Headlines/2016/New-Video-Test-Sequence-for-Televisions. This webpage includes a link to a Google Drive folder containing several versions of this test clip in different formats. Please use the HDR 10-bit file with the exact file name referenced above.</t>
        </r>
      </text>
    </comment>
    <comment ref="O47" authorId="0" shapeId="0">
      <text>
        <r>
          <rPr>
            <sz val="9"/>
            <color indexed="81"/>
            <rFont val="Tahoma"/>
            <family val="2"/>
          </rPr>
          <t>Dolby Vision test clip not yet available; therefore, no Dolby Vision picture setting power measurements are required.</t>
        </r>
      </text>
    </comment>
    <comment ref="P48" authorId="0" shapeId="0">
      <text>
        <r>
          <rPr>
            <sz val="9"/>
            <color indexed="81"/>
            <rFont val="Tahoma"/>
            <family val="2"/>
          </rPr>
          <t>Report luminance measurements in retail mode.</t>
        </r>
      </text>
    </comment>
  </commentList>
</comments>
</file>

<file path=xl/comments8.xml><?xml version="1.0" encoding="utf-8"?>
<comments xmlns="http://schemas.openxmlformats.org/spreadsheetml/2006/main">
  <authors>
    <author>Gregg</author>
  </authors>
  <commentList>
    <comment ref="C33" authorId="0" shapeId="0">
      <text>
        <r>
          <rPr>
            <sz val="9"/>
            <color indexed="81"/>
            <rFont val="Tahoma"/>
            <family val="2"/>
          </rPr>
          <t>Modify this column as needed to reflect the configuration of the reported TV.</t>
        </r>
      </text>
    </comment>
    <comment ref="D33" authorId="0" shapeId="0">
      <text>
        <r>
          <rPr>
            <sz val="9"/>
            <color indexed="81"/>
            <rFont val="Tahoma"/>
            <family val="2"/>
          </rPr>
          <t>Example picture settings are Vivid, Standard, HDR-upscaled, Game, Dynamic, Sports, Photo, etc.
The top 3 rows are reserved for:
1) The most power consumptive picture setting
2) The default picture setting
3) HDR-upscaling picture setting, if available, or the preset picture setting that yields the next highest power consumption after the factory default preset picture setting if HDR upscaling is not available</t>
        </r>
      </text>
    </comment>
    <comment ref="E33" authorId="0" shapeId="0">
      <text>
        <r>
          <rPr>
            <sz val="9"/>
            <color indexed="81"/>
            <rFont val="Tahoma"/>
            <family val="2"/>
          </rPr>
          <t xml:space="preserve">Identify the picture settings that consume the most and least power. Note where a preset picture setting is triggered automatically by a change of source; for example if switching to a USB source activates the Photo picture setting or streaming activates another picture setting.  Describe the purpose of mode (e.g. "Approximates HDR effect with SDR content.")
The top 3 rows are reserved for:
1) The most power consumptive picture setting
2) The default picture setting
3) HDR-upscaling picture setting, if available, or the preset picture setting that yields the next highest power consumption after the factory default preset picture setting if HDR upscaling is not available
Keep the inserted text that identifies these three special rows and add the other requested information in each cell after the inserted text.
</t>
        </r>
      </text>
    </comment>
    <comment ref="F33" authorId="0" shapeId="0">
      <text>
        <r>
          <rPr>
            <sz val="9"/>
            <color indexed="81"/>
            <rFont val="Tahoma"/>
            <family val="2"/>
          </rPr>
          <t>(e.g. N/A, Low, Medium, High, On, Off, etc.)</t>
        </r>
      </text>
    </comment>
    <comment ref="G33" authorId="0" shapeId="0">
      <text>
        <r>
          <rPr>
            <sz val="9"/>
            <color indexed="81"/>
            <rFont val="Tahoma"/>
            <family val="2"/>
          </rPr>
          <t>Yes or No</t>
        </r>
      </text>
    </comment>
    <comment ref="H33" authorId="0" shapeId="0">
      <text>
        <r>
          <rPr>
            <sz val="9"/>
            <color indexed="81"/>
            <rFont val="Tahoma"/>
            <family val="2"/>
          </rPr>
          <t>(e.g. N/A, Low, Medium, High, On, Off, etc.)</t>
        </r>
      </text>
    </comment>
    <comment ref="I33" authorId="0" shapeId="0">
      <text>
        <r>
          <rPr>
            <sz val="9"/>
            <color indexed="81"/>
            <rFont val="Tahoma"/>
            <family val="2"/>
          </rPr>
          <t>Yes or No</t>
        </r>
      </text>
    </comment>
    <comment ref="J33" authorId="0" shapeId="0">
      <text>
        <r>
          <rPr>
            <sz val="9"/>
            <color indexed="81"/>
            <rFont val="Tahoma"/>
            <family val="2"/>
          </rPr>
          <t xml:space="preserve">Change column header to reflect the name of an additional automatic energy saving feature if one exists. If there are multiple additional energy saving features, then add extra columns to the spreadsheet to allow for data collection similar to ABC for each of these features. As for ABC, show N/A, Low, Medium, High, On, Off, etc. in the cells below to reflect the default setting in the picture settings associated with the given row. </t>
        </r>
      </text>
    </comment>
    <comment ref="K33" authorId="0" shapeId="0">
      <text>
        <r>
          <rPr>
            <sz val="9"/>
            <color indexed="81"/>
            <rFont val="Tahoma"/>
            <family val="2"/>
          </rPr>
          <t>Yes or No</t>
        </r>
      </text>
    </comment>
    <comment ref="L33" authorId="0" shapeId="0">
      <text>
        <r>
          <rPr>
            <sz val="9"/>
            <color indexed="81"/>
            <rFont val="Tahoma"/>
            <family val="2"/>
          </rPr>
          <t xml:space="preserve">Note the default setting for this picture mode.  </t>
        </r>
      </text>
    </comment>
    <comment ref="M33" authorId="0" shapeId="0">
      <text>
        <r>
          <rPr>
            <sz val="9"/>
            <color indexed="81"/>
            <rFont val="Tahoma"/>
            <family val="2"/>
          </rPr>
          <t xml:space="preserve">Note the default setting for this picture mode. </t>
        </r>
      </text>
    </comment>
    <comment ref="N33" authorId="0" shapeId="0">
      <text>
        <r>
          <rPr>
            <sz val="9"/>
            <color indexed="81"/>
            <rFont val="Tahoma"/>
            <family val="2"/>
          </rPr>
          <t>Note the default setting for this picture mode.</t>
        </r>
      </text>
    </comment>
    <comment ref="O33" authorId="0" shapeId="0">
      <text>
        <r>
          <rPr>
            <sz val="9"/>
            <color indexed="81"/>
            <rFont val="Tahoma"/>
            <family val="2"/>
          </rPr>
          <t>Follow instructions in Section 7.1.2 of the Uniform Test Method for Measuring the Energy Consumption of Television Sets</t>
        </r>
      </text>
    </comment>
    <comment ref="P33" authorId="0" shapeId="0">
      <text>
        <r>
          <rPr>
            <sz val="9"/>
            <color indexed="81"/>
            <rFont val="Tahoma"/>
            <family val="2"/>
          </rPr>
          <t>Follow instructions in Section 7.1.3.1 of the Uniform Test Method for Measuring the Energy Consumption of Television Sets but with ABC off</t>
        </r>
      </text>
    </comment>
    <comment ref="Q33" authorId="0" shapeId="0">
      <text>
        <r>
          <rPr>
            <sz val="9"/>
            <color indexed="81"/>
            <rFont val="Tahoma"/>
            <family val="2"/>
          </rPr>
          <t xml:space="preserve">Follow instructions in Section 7.1.3 of the Uniform Test Method for Measuring the Energy Consumption of Television Sets but do not average the power values; record measured power values for each illuminance level. </t>
        </r>
      </text>
    </comment>
    <comment ref="R33" authorId="0" shapeId="0">
      <text>
        <r>
          <rPr>
            <sz val="9"/>
            <color indexed="81"/>
            <rFont val="Tahoma"/>
            <family val="2"/>
          </rPr>
          <t>Follow instructions in Section 7.1.3.1 of the Uniform Test Method for Measuring the Energy Consumption of Television Sets</t>
        </r>
      </text>
    </comment>
    <comment ref="Y33" authorId="0" shapeId="0">
      <text>
        <r>
          <rPr>
            <sz val="9"/>
            <color indexed="81"/>
            <rFont val="Tahoma"/>
            <family val="2"/>
          </rPr>
          <t xml:space="preserve">Follow instructions in Section 7.1.3 of the Uniform Test Method for Measuring the Energy Consumption of Television Sets, but with this new illuminance level.  Do not average the power values; record measured power values for each illuminance level. </t>
        </r>
      </text>
    </comment>
    <comment ref="Z33" authorId="0" shapeId="0">
      <text>
        <r>
          <rPr>
            <sz val="9"/>
            <color indexed="81"/>
            <rFont val="Tahoma"/>
            <family val="2"/>
          </rPr>
          <t>Follow instructions in Section 7.1.3.1 of the Uniform Test Method for Measuring the Energy Consumption of Television Sets</t>
        </r>
      </text>
    </comment>
    <comment ref="AA33" authorId="0" shapeId="0">
      <text>
        <r>
          <rPr>
            <sz val="9"/>
            <color indexed="81"/>
            <rFont val="Tahoma"/>
            <family val="2"/>
          </rPr>
          <t xml:space="preserve">Record power consumption with the full screen black test pattern on the IEC test disc with ABC disabled, averaging power over a 1-minute period. This test is not defined in the Uniform Test Method for Measuring the Energy Consumption of Television Sets, but manufacturers should adhere to the general testing requirements specified in that document. </t>
        </r>
      </text>
    </comment>
    <comment ref="P37" authorId="0" shapeId="0">
      <text>
        <r>
          <rPr>
            <sz val="9"/>
            <color indexed="81"/>
            <rFont val="Tahoma"/>
            <family val="2"/>
          </rPr>
          <t>No data required in grey-shaded cells like this one.</t>
        </r>
      </text>
    </comment>
    <comment ref="C44" authorId="0" shapeId="0">
      <text>
        <r>
          <rPr>
            <sz val="9"/>
            <color indexed="81"/>
            <rFont val="Tahoma"/>
            <family val="2"/>
          </rPr>
          <t>For power measurements associated with HDR picture settings, instead of the IEC 62087 test clip, manufacturers shall use the CLASP HDR test clip called “CLASP_UHD_4K_HDR_10bit_test sequence.mp4,” which is posted on the webpage http://clasp.ngo/Resources/Resources/Headlines/2016/New-Video-Test-Sequence-for-Televisions. This webpage includes a link to a Google Drive folder containing several versions of this test clip in different formats. Please use the HDR 10-bit file with the exact file name referenced above.</t>
        </r>
      </text>
    </comment>
    <comment ref="O44" authorId="0" shapeId="0">
      <text>
        <r>
          <rPr>
            <sz val="9"/>
            <color indexed="81"/>
            <rFont val="Tahoma"/>
            <family val="2"/>
          </rPr>
          <t>For power measurements associated with HDR picture settings, instead of the IEC 62087 test clip, manufacturers shall use the CLASP HDR test clip called “CLASP_UHD_4K_HDR_10bit_test sequence.mp4,” which is posted on the webpage http://clasp.ngo/Resources/Resources/Headlines/2016/New-Video-Test-Sequence-for-Televisions. This webpage includes a link to a Google Drive folder containing several versions of this test clip in different formats. Please use the HDR 10-bit file with the exact file name referenced above.</t>
        </r>
      </text>
    </comment>
    <comment ref="O47" authorId="0" shapeId="0">
      <text>
        <r>
          <rPr>
            <sz val="9"/>
            <color indexed="81"/>
            <rFont val="Tahoma"/>
            <family val="2"/>
          </rPr>
          <t>Dolby Vision test clip not yet available; therefore, no Dolby Vision picture setting power measurements are required.</t>
        </r>
      </text>
    </comment>
    <comment ref="P49" authorId="0" shapeId="0">
      <text>
        <r>
          <rPr>
            <sz val="9"/>
            <color indexed="81"/>
            <rFont val="Tahoma"/>
            <family val="2"/>
          </rPr>
          <t>Report luminance measurements in retail mode.</t>
        </r>
      </text>
    </comment>
    <comment ref="C50" authorId="0" shapeId="0">
      <text>
        <r>
          <rPr>
            <sz val="9"/>
            <color indexed="81"/>
            <rFont val="Tahoma"/>
            <family val="2"/>
          </rPr>
          <t>Add rows for other retail mode content types as needed. Do not measure power for Dolby Vision picture settings within retail mode.
For power measurements associated with HDR picture settings, instead of the IEC 62087 test clip, manufacturers shall use the CLASP HDR test clip called “CLASP_UHD_4K_HDR_10bit_test sequence.mp4,” which is posted on the webpage http://clasp.ngo/Resources/Resources/Headlines/2016/New-Video-Test-Sequence-for-Televisions. This webpage includes a link to a Google Drive folder containing several versions of this test clip in different formats. Please use the HDR 10-bit file with the exact file name referenced above.</t>
        </r>
      </text>
    </comment>
  </commentList>
</comments>
</file>

<file path=xl/comments9.xml><?xml version="1.0" encoding="utf-8"?>
<comments xmlns="http://schemas.openxmlformats.org/spreadsheetml/2006/main">
  <authors>
    <author>Gregg</author>
  </authors>
  <commentList>
    <comment ref="C33" authorId="0" shapeId="0">
      <text>
        <r>
          <rPr>
            <sz val="9"/>
            <color indexed="81"/>
            <rFont val="Tahoma"/>
            <family val="2"/>
          </rPr>
          <t>Modify this column as needed to reflect the configuration of the reported TV.</t>
        </r>
      </text>
    </comment>
    <comment ref="D33" authorId="0" shapeId="0">
      <text>
        <r>
          <rPr>
            <sz val="9"/>
            <color indexed="81"/>
            <rFont val="Tahoma"/>
            <family val="2"/>
          </rPr>
          <t>Example picture settings are Vivid, Standard, HDR-upscaled, Game, Dynamic, Sports, Photo, etc.
The top 3 rows are reserved for:
1) The most power consumptive picture setting
2) The default picture setting
3) HDR-upscaling picture setting, if available, or the preset picture setting that yields the next highest power consumption after the factory default preset picture setting if HDR upscaling is not available</t>
        </r>
      </text>
    </comment>
    <comment ref="E33" authorId="0" shapeId="0">
      <text>
        <r>
          <rPr>
            <sz val="9"/>
            <color indexed="81"/>
            <rFont val="Tahoma"/>
            <family val="2"/>
          </rPr>
          <t xml:space="preserve">Identify the picture settings that consume the most and least power. Note where a preset picture setting is triggered automatically by a change of source; for example if switching to a USB source activates the Photo picture setting or streaming activates another picture setting.  Describe the purpose of mode (e.g. "Approximates HDR effect with SDR content.")
The top 3 rows are reserved for:
1) The most power consumptive picture setting
2) The default picture setting
3) HDR-upscaling picture setting, if available, or the preset picture setting that yields the next highest power consumption after the factory default preset picture setting if HDR upscaling is not available
Keep the inserted text that identifies these three special rows and add the other requested information in each cell after the inserted text.
</t>
        </r>
      </text>
    </comment>
    <comment ref="F33" authorId="0" shapeId="0">
      <text>
        <r>
          <rPr>
            <sz val="9"/>
            <color indexed="81"/>
            <rFont val="Tahoma"/>
            <family val="2"/>
          </rPr>
          <t>(e.g. N/A, Low, Medium, High, On, Off, etc.)</t>
        </r>
      </text>
    </comment>
    <comment ref="G33" authorId="0" shapeId="0">
      <text>
        <r>
          <rPr>
            <sz val="9"/>
            <color indexed="81"/>
            <rFont val="Tahoma"/>
            <family val="2"/>
          </rPr>
          <t>Yes or No</t>
        </r>
      </text>
    </comment>
    <comment ref="H33" authorId="0" shapeId="0">
      <text>
        <r>
          <rPr>
            <sz val="9"/>
            <color indexed="81"/>
            <rFont val="Tahoma"/>
            <family val="2"/>
          </rPr>
          <t>(e.g. N/A, Low, Medium, High, On, Off, etc.)</t>
        </r>
      </text>
    </comment>
    <comment ref="I33" authorId="0" shapeId="0">
      <text>
        <r>
          <rPr>
            <sz val="9"/>
            <color indexed="81"/>
            <rFont val="Tahoma"/>
            <family val="2"/>
          </rPr>
          <t>Yes or No</t>
        </r>
      </text>
    </comment>
    <comment ref="J33" authorId="0" shapeId="0">
      <text>
        <r>
          <rPr>
            <sz val="9"/>
            <color indexed="81"/>
            <rFont val="Tahoma"/>
            <family val="2"/>
          </rPr>
          <t xml:space="preserve">Change column header to reflect the name of an additional automatic energy saving feature if one exists. If there are multiple additional energy saving features, then add extra columns to the spreadsheet to allow for data collection similar to ABC for each of these features. As for ABC, show N/A, Low, Medium, High, On, Off, etc. in the cells below to reflect the default setting in the picture settings associated with the given row. </t>
        </r>
      </text>
    </comment>
    <comment ref="K33" authorId="0" shapeId="0">
      <text>
        <r>
          <rPr>
            <sz val="9"/>
            <color indexed="81"/>
            <rFont val="Tahoma"/>
            <family val="2"/>
          </rPr>
          <t>Yes or No</t>
        </r>
      </text>
    </comment>
    <comment ref="L33" authorId="0" shapeId="0">
      <text>
        <r>
          <rPr>
            <sz val="9"/>
            <color indexed="81"/>
            <rFont val="Tahoma"/>
            <family val="2"/>
          </rPr>
          <t xml:space="preserve">Note the default setting for this picture mode.  </t>
        </r>
      </text>
    </comment>
    <comment ref="M33" authorId="0" shapeId="0">
      <text>
        <r>
          <rPr>
            <sz val="9"/>
            <color indexed="81"/>
            <rFont val="Tahoma"/>
            <family val="2"/>
          </rPr>
          <t xml:space="preserve">Note the default setting for this picture mode. </t>
        </r>
      </text>
    </comment>
    <comment ref="N33" authorId="0" shapeId="0">
      <text>
        <r>
          <rPr>
            <sz val="9"/>
            <color indexed="81"/>
            <rFont val="Tahoma"/>
            <family val="2"/>
          </rPr>
          <t>Note the default setting for this picture mode.</t>
        </r>
      </text>
    </comment>
    <comment ref="O33" authorId="0" shapeId="0">
      <text>
        <r>
          <rPr>
            <sz val="9"/>
            <color indexed="81"/>
            <rFont val="Tahoma"/>
            <family val="2"/>
          </rPr>
          <t>Follow instructions in Section 7.1.2 of the Uniform Test Method for Measuring the Energy Consumption of Television Sets</t>
        </r>
      </text>
    </comment>
    <comment ref="P33" authorId="0" shapeId="0">
      <text>
        <r>
          <rPr>
            <sz val="9"/>
            <color indexed="81"/>
            <rFont val="Tahoma"/>
            <family val="2"/>
          </rPr>
          <t>Follow instructions in Section 7.1.3.1 of the Uniform Test Method for Measuring the Energy Consumption of Television Sets but with ABC off</t>
        </r>
      </text>
    </comment>
    <comment ref="Q33" authorId="0" shapeId="0">
      <text>
        <r>
          <rPr>
            <sz val="9"/>
            <color indexed="81"/>
            <rFont val="Tahoma"/>
            <family val="2"/>
          </rPr>
          <t>Follow instructions in Section 7.1.2 of the Uniform Test Method for Measuring the Energy Consumption of Television Sets</t>
        </r>
      </text>
    </comment>
    <comment ref="R33" authorId="0" shapeId="0">
      <text>
        <r>
          <rPr>
            <sz val="9"/>
            <color indexed="81"/>
            <rFont val="Tahoma"/>
            <family val="2"/>
          </rPr>
          <t xml:space="preserve">Record power consumption with the full screen black test pattern on the IEC test disc with ABC disabled, averaging power over a 1-minute period. This test is not defined in the Uniform Test Method for Measuring the Energy Consumption of Television Sets, but manufacturers should adhere to the general testing requirements specified in that document. </t>
        </r>
      </text>
    </comment>
    <comment ref="P40" authorId="0" shapeId="0">
      <text>
        <r>
          <rPr>
            <sz val="9"/>
            <color indexed="81"/>
            <rFont val="Tahoma"/>
            <family val="2"/>
          </rPr>
          <t>No data required in grey-shaded cells like this one.</t>
        </r>
      </text>
    </comment>
    <comment ref="C46" authorId="0" shapeId="0">
      <text>
        <r>
          <rPr>
            <sz val="9"/>
            <color indexed="81"/>
            <rFont val="Tahoma"/>
            <family val="2"/>
          </rPr>
          <t>For power measurements associated with HDR picture settings, instead of the IEC 62087 test clip, manufacturers shall use the CLASP HDR test clip called “CLASP_UHD_4K_HDR_10bit_test sequence.mp4,” which is posted on the webpage http://clasp.ngo/Resources/Resources/Headlines/2016/New-Video-Test-Sequence-for-Televisions. This webpage includes a link to a Google Drive folder containing several versions of this test clip in different formats. Please use the HDR 10-bit file with the exact file name referenced above.</t>
        </r>
      </text>
    </comment>
    <comment ref="O46" authorId="0" shapeId="0">
      <text>
        <r>
          <rPr>
            <sz val="9"/>
            <color indexed="81"/>
            <rFont val="Tahoma"/>
            <family val="2"/>
          </rPr>
          <t>For power measurements associated with HDR picture settings, instead of the IEC 62087 test clip, manufacturers shall use the CLASP HDR test clip called “CLASP_UHD_4K_HDR_10bit_test sequence.mp4,” which is posted on the webpage http://clasp.ngo/Resources/Resources/Headlines/2016/New-Video-Test-Sequence-for-Televisions. This webpage includes a link to a Google Drive folder containing several versions of this test clip in different formats. Please use the HDR 10-bit file with the exact file name referenced above.</t>
        </r>
      </text>
    </comment>
    <comment ref="P49" authorId="0" shapeId="0">
      <text>
        <r>
          <rPr>
            <sz val="9"/>
            <color indexed="81"/>
            <rFont val="Tahoma"/>
            <family val="2"/>
          </rPr>
          <t>Report luminance measurements in retail mode.</t>
        </r>
      </text>
    </comment>
    <comment ref="C50" authorId="0" shapeId="0">
      <text>
        <r>
          <rPr>
            <sz val="9"/>
            <color indexed="81"/>
            <rFont val="Tahoma"/>
            <family val="2"/>
          </rPr>
          <t>Add rows for other retail mode content types as needed. Do not measure power for Dolby Vision picture settings within retail mode.
For power measurements associated with HDR picture settings, instead of the IEC 62087 test clip, manufacturers shall use the CLASP HDR test clip called “CLASP_UHD_4K_HDR_10bit_test sequence.mp4,” which is posted on the webpage http://clasp.ngo/Resources/Resources/Headlines/2016/New-Video-Test-Sequence-for-Televisions. This webpage includes a link to a Google Drive folder containing several versions of this test clip in different formats. Please use the HDR 10-bit file with the exact file name referenced above.</t>
        </r>
      </text>
    </comment>
  </commentList>
</comments>
</file>

<file path=xl/sharedStrings.xml><?xml version="1.0" encoding="utf-8"?>
<sst xmlns="http://schemas.openxmlformats.org/spreadsheetml/2006/main" count="3272" uniqueCount="351">
  <si>
    <r>
      <t>ENERGY STAR</t>
    </r>
    <r>
      <rPr>
        <b/>
        <sz val="20"/>
        <color indexed="8"/>
        <rFont val="Calibri"/>
        <family val="2"/>
      </rPr>
      <t>® Specification for Televisions Version 8.0 Data Collection Form</t>
    </r>
  </si>
  <si>
    <t>Version 1.0, 8/5/16</t>
  </si>
  <si>
    <t>Instructions</t>
  </si>
  <si>
    <t xml:space="preserve">Fill-in yellow cells where possible and follow instructve comments embedded in column headers and cells. </t>
  </si>
  <si>
    <t xml:space="preserve">TV Test Method may be found here: http://www.ecfr.gov/cgi-bin/text-idx?node=ap10.3.430_127.h </t>
  </si>
  <si>
    <t>General Information About TV Model, Settings, and Notifications</t>
  </si>
  <si>
    <t>Manufacturer</t>
  </si>
  <si>
    <t>Model Number</t>
  </si>
  <si>
    <t>Date of Manufacture of Sample Tested</t>
  </si>
  <si>
    <t>Software Version # or Update Date</t>
  </si>
  <si>
    <t>Date Test Was Conducted</t>
  </si>
  <si>
    <t>List all vailable automatic brightness control settings (e.g. N/A, Low, Medium, High, On, Off, etc.)</t>
  </si>
  <si>
    <t>List all vailable motion detection dimming settings (e.g. N/A, Low, Medium, High, On, Off, etc.)</t>
  </si>
  <si>
    <t>Note minimum possible setting value for Backlight</t>
  </si>
  <si>
    <t>Note maximum possible setting value for Backlight</t>
  </si>
  <si>
    <t>Note minimum possible setting value for Contrast</t>
  </si>
  <si>
    <t>Note maximum possible setting value for Contrast</t>
  </si>
  <si>
    <t>Note minimum possible setting value for Brightness</t>
  </si>
  <si>
    <t>Note maximum possible setting value for Brightness</t>
  </si>
  <si>
    <t>Describe any other automatic energy saving features beyond ABC and MDD and their possible settings</t>
    <phoneticPr fontId="0" type="noConversion"/>
  </si>
  <si>
    <t>Note any changes to ABC enabling from backlight/contrast/brightness adjustment</t>
    <phoneticPr fontId="0" type="noConversion"/>
  </si>
  <si>
    <t>Note any changes to MDD enabling from backlight/contrast/brightness adjustment</t>
    <phoneticPr fontId="0" type="noConversion"/>
  </si>
  <si>
    <t>Note any changes to other automatic energy saving feature enabling from backlight/contrast/brightness adjustment</t>
  </si>
  <si>
    <t>Record any on-screen notifications given to the user that changing preset picture settings may cause ABC, MDD, or other automatic energy saving features to switch off, may change the unit’s power consumption, or may cause it to no longer qualify for ENERGY STAR in that setting.</t>
    <phoneticPr fontId="0" type="noConversion"/>
  </si>
  <si>
    <t>Note any on-screen notifications that encourage users to change picture settings</t>
  </si>
  <si>
    <t>Preset Picture Setting Information</t>
  </si>
  <si>
    <t>Black Test Pattern</t>
    <phoneticPr fontId="0" type="noConversion"/>
  </si>
  <si>
    <r>
      <t xml:space="preserve">Preset </t>
    </r>
    <r>
      <rPr>
        <b/>
        <sz val="11"/>
        <color theme="1"/>
        <rFont val="Calibri"/>
        <family val="2"/>
        <scheme val="minor"/>
      </rPr>
      <t>Picture Setting Defaults</t>
    </r>
  </si>
  <si>
    <t>ABC Off</t>
    <phoneticPr fontId="0" type="noConversion"/>
  </si>
  <si>
    <r>
      <t xml:space="preserve">Forced Menu </t>
    </r>
    <r>
      <rPr>
        <b/>
        <sz val="11"/>
        <color theme="1"/>
        <rFont val="Calibri"/>
        <family val="2"/>
        <scheme val="minor"/>
      </rPr>
      <t>Mode</t>
    </r>
  </si>
  <si>
    <t>Video Format</t>
  </si>
  <si>
    <r>
      <t xml:space="preserve">Preset </t>
    </r>
    <r>
      <rPr>
        <b/>
        <sz val="11"/>
        <color theme="1"/>
        <rFont val="Calibri"/>
        <family val="2"/>
        <scheme val="minor"/>
      </rPr>
      <t>Picture Setting</t>
    </r>
  </si>
  <si>
    <t>Characterization of Setting</t>
  </si>
  <si>
    <t>ABC</t>
  </si>
  <si>
    <t>Able to be Switched On by User?</t>
    <phoneticPr fontId="0" type="noConversion"/>
  </si>
  <si>
    <t xml:space="preserve">MDD </t>
  </si>
  <si>
    <t>Backlight</t>
  </si>
  <si>
    <t>Contrast</t>
  </si>
  <si>
    <t>Brightness</t>
  </si>
  <si>
    <t>Power (watts)</t>
    <phoneticPr fontId="0" type="noConversion"/>
  </si>
  <si>
    <r>
      <t>Luminance (cd/m</t>
    </r>
    <r>
      <rPr>
        <b/>
        <vertAlign val="superscript"/>
        <sz val="11"/>
        <color indexed="8"/>
        <rFont val="Calibri"/>
        <family val="2"/>
      </rPr>
      <t>2</t>
    </r>
    <r>
      <rPr>
        <b/>
        <sz val="11"/>
        <color indexed="8"/>
        <rFont val="Calibri"/>
        <family val="2"/>
      </rPr>
      <t xml:space="preserve"> )</t>
    </r>
  </si>
  <si>
    <t>Home</t>
  </si>
  <si>
    <t>Standard Dynamic Range</t>
    <phoneticPr fontId="0" type="noConversion"/>
  </si>
  <si>
    <t>Brightest, most power consumptive picture setting</t>
  </si>
  <si>
    <t>Default picture setting</t>
  </si>
  <si>
    <t>HDR-upscaling picture setting, if available, or the preset picture setting that yields the next highest power consumption after the factory default preset picture setting if HDR upscaling is not available</t>
  </si>
  <si>
    <t>HDR 10</t>
  </si>
  <si>
    <t>Dolby Vision</t>
    <phoneticPr fontId="0" type="noConversion"/>
  </si>
  <si>
    <t>Retail</t>
  </si>
  <si>
    <t>SDR</t>
  </si>
  <si>
    <t>APS</t>
  </si>
  <si>
    <t>High</t>
  </si>
  <si>
    <t>Yes</t>
  </si>
  <si>
    <t>On</t>
  </si>
  <si>
    <t>Auto</t>
  </si>
  <si>
    <t>Off</t>
  </si>
  <si>
    <t>No</t>
  </si>
  <si>
    <t>Vivid</t>
  </si>
  <si>
    <t>HDR Bright</t>
  </si>
  <si>
    <t>Sports</t>
  </si>
  <si>
    <t>Game</t>
  </si>
  <si>
    <t>Photo</t>
  </si>
  <si>
    <t>Standard</t>
  </si>
  <si>
    <t>Energy Saving</t>
  </si>
  <si>
    <t>ISF Expert Bright Room</t>
  </si>
  <si>
    <t>ISF Expert Dark Room</t>
  </si>
  <si>
    <t>HDR Standard</t>
  </si>
  <si>
    <t>HDR Vivid</t>
  </si>
  <si>
    <t>HDR Effect Medium</t>
  </si>
  <si>
    <t>HDR Effect High</t>
  </si>
  <si>
    <t>HDR Effect Low</t>
  </si>
  <si>
    <t>Energy Saving (This is ABC when set to "Auto") - Off, Auto, Minimum, Medium, Maximum, Screen Off</t>
  </si>
  <si>
    <t>Auto, Off</t>
  </si>
  <si>
    <t>untestable - banner across screen</t>
  </si>
  <si>
    <t>None</t>
  </si>
  <si>
    <t>cinema</t>
  </si>
  <si>
    <t>Cinema</t>
  </si>
  <si>
    <t>OLED Light 
(Backlight)</t>
  </si>
  <si>
    <t>Off, Low, High</t>
  </si>
  <si>
    <t>Dynamic</t>
  </si>
  <si>
    <t>Movie</t>
  </si>
  <si>
    <t>Natural</t>
  </si>
  <si>
    <t>Off, On</t>
  </si>
  <si>
    <t>Off, On with a minimum backlight option that defaults to 0 (max = 20)</t>
  </si>
  <si>
    <t>Energy Saving Mode - Off (default), Low, Medium, High</t>
  </si>
  <si>
    <t>None (Only Standard mode has ENERGY STAR logo next to it)</t>
  </si>
  <si>
    <t>ABC automatically disabled when Backlight setting changed</t>
  </si>
  <si>
    <t>Notes</t>
  </si>
  <si>
    <t>SDR Clasp</t>
  </si>
  <si>
    <t>HDR Clasp clip played via UHD Blu Ray player for this TV</t>
  </si>
  <si>
    <t>Describe any other automatic energy saving features beyond ABC and MDD and their possible settings</t>
    <phoneticPr fontId="3" type="noConversion"/>
  </si>
  <si>
    <t>Note any changes to ABC enabling from backlight/contrast/brightness adjustment</t>
    <phoneticPr fontId="3" type="noConversion"/>
  </si>
  <si>
    <t>Note any changes to MDD enabling from backlight/contrast/brightness adjustment</t>
    <phoneticPr fontId="3" type="noConversion"/>
  </si>
  <si>
    <t>Record any on-screen notifications given to the user that changing preset picture settings may cause ABC, MDD, or other automatic energy saving features to switch off, may change the unit’s power consumption, or may cause it to no longer qualify for ENERGY STAR in that setting.</t>
    <phoneticPr fontId="3" type="noConversion"/>
  </si>
  <si>
    <t>Black Test Pattern</t>
    <phoneticPr fontId="3" type="noConversion"/>
  </si>
  <si>
    <t>ABC Off</t>
    <phoneticPr fontId="3" type="noConversion"/>
  </si>
  <si>
    <t>Able to be Switched On by User?</t>
    <phoneticPr fontId="3" type="noConversion"/>
  </si>
  <si>
    <t>Other automatic energy saving features</t>
  </si>
  <si>
    <t>Power (watts)</t>
    <phoneticPr fontId="3" type="noConversion"/>
  </si>
  <si>
    <t>Standard Dynamic Range</t>
    <phoneticPr fontId="3" type="noConversion"/>
  </si>
  <si>
    <t>Dolby Vision</t>
    <phoneticPr fontId="3" type="noConversion"/>
  </si>
  <si>
    <t>custom</t>
  </si>
  <si>
    <t>cinema pro</t>
  </si>
  <si>
    <t>N/A</t>
  </si>
  <si>
    <t>Game Mode</t>
  </si>
  <si>
    <t>Custom</t>
  </si>
  <si>
    <t>cinema home</t>
  </si>
  <si>
    <t>sports</t>
  </si>
  <si>
    <t>Photo Vivid</t>
  </si>
  <si>
    <t>Photo Standard</t>
  </si>
  <si>
    <t>Photo Custom</t>
  </si>
  <si>
    <t>notes</t>
  </si>
  <si>
    <t>HDR Video</t>
  </si>
  <si>
    <t>Graphics</t>
  </si>
  <si>
    <t>animation</t>
  </si>
  <si>
    <t>Brightness ("Black Level")</t>
  </si>
  <si>
    <t>Backlight ("Brightness")</t>
  </si>
  <si>
    <t>Record any on-screen notifications given to the user that changing preset picture settings may cause ABC, MDD, or other automatic energy saving features to switch off, may change the unit’s power consumption, or may cause it to no longer qualify for ENERGY STAR in that setting.</t>
  </si>
  <si>
    <t>User</t>
  </si>
  <si>
    <t>Soft</t>
  </si>
  <si>
    <t>Power Saving</t>
  </si>
  <si>
    <t>No factory reset button. But setting restore button (changes to standard). No retail mode.</t>
  </si>
  <si>
    <t>not found</t>
  </si>
  <si>
    <t>not testable- demo and banners</t>
  </si>
  <si>
    <t>On, Off</t>
  </si>
  <si>
    <t>SDR CLASP</t>
  </si>
  <si>
    <t>Photo-Vivid</t>
  </si>
  <si>
    <r>
      <t>Luminance After 15 seconds (cd/m</t>
    </r>
    <r>
      <rPr>
        <b/>
        <vertAlign val="superscript"/>
        <sz val="11"/>
        <color indexed="8"/>
        <rFont val="Calibri"/>
        <family val="2"/>
      </rPr>
      <t>2</t>
    </r>
    <r>
      <rPr>
        <b/>
        <sz val="11"/>
        <color indexed="8"/>
        <rFont val="Calibri"/>
        <family val="2"/>
      </rPr>
      <t xml:space="preserve"> )</t>
    </r>
  </si>
  <si>
    <t>The parameter labeled "Brightness" in the menu best fit the definition of backlight while the parameter "Black Level" best fit the definition of brightness.</t>
  </si>
  <si>
    <t>8/18/2016-8/20/2016</t>
  </si>
  <si>
    <t>Describe any other automatic energy saving features beyond ABC and MDD and their possible settings</t>
    <phoneticPr fontId="3" type="noConversion"/>
  </si>
  <si>
    <t>ABC Measurements (if ABC can be enabled in a given preset picture setting)</t>
  </si>
  <si>
    <t>3 Lux</t>
  </si>
  <si>
    <t>12 Lux</t>
  </si>
  <si>
    <t>35 Lux</t>
  </si>
  <si>
    <t>100 Lux</t>
  </si>
  <si>
    <t>300 Lux</t>
  </si>
  <si>
    <t>Power (watts)</t>
  </si>
  <si>
    <t>Home Theater</t>
  </si>
  <si>
    <t>THX Cinema</t>
  </si>
  <si>
    <t>THX Bright Room</t>
  </si>
  <si>
    <t>Professional 1</t>
  </si>
  <si>
    <t>Professional 2</t>
  </si>
  <si>
    <t>Untestable - banner across top of screen in retail mode</t>
  </si>
  <si>
    <t>8/18/2016-8/19/2016</t>
  </si>
  <si>
    <t>Picture menu states: "For the best picture, use Calibrated mode"</t>
  </si>
  <si>
    <t>"For the best picture, choose Calibrated mode" appears below the picture settings menu</t>
  </si>
  <si>
    <t>Computer</t>
  </si>
  <si>
    <t>Calibrated Dark</t>
  </si>
  <si>
    <t>Calibrated</t>
  </si>
  <si>
    <t>Not Testable - Banner across screen</t>
  </si>
  <si>
    <t>8/1/2016-8/18/2016</t>
  </si>
  <si>
    <t>Energy Saving - Off, Auto (default), Minimum, Medium, Maximum, Screen Off (Energy Saving set to auto means ABC is On)</t>
  </si>
  <si>
    <t>When the picture mode is set to Auto Power Save (the default mode) an ENERGY STAR logo is displayed. The ENERGY STAR log is not displayed in any other mode.</t>
  </si>
  <si>
    <t>Energy Saving*</t>
  </si>
  <si>
    <t>Backlight 
(OLED Light)</t>
  </si>
  <si>
    <t>Auto Power Save (APS)</t>
  </si>
  <si>
    <t>isf Expert 1</t>
  </si>
  <si>
    <t>isf Expert 2</t>
  </si>
  <si>
    <t xml:space="preserve">Not Testable Stock </t>
  </si>
  <si>
    <t>Energy Saving - Off (default), Minimum, Medium, Maximum, Screen Off (In LG Models with ABC this feature will have an "auto" option to enable ABC)</t>
  </si>
  <si>
    <t>aBC Measurements (if ABC can be enabled in a given preset picture setting)</t>
  </si>
  <si>
    <t>Not Testable. Stock clip plays after short amount of idle time.</t>
  </si>
  <si>
    <t>8/16/20`6-8/17/2016</t>
  </si>
  <si>
    <t>Energy Saving (reduces screen brightness)- Off (default), Low, Medium, High 
No Signal Power Off - Off, 15 min. (default), 30 min., 60 min.
Auto Power Off - Off (default), 4 hours, 6 hours, 8 hours</t>
  </si>
  <si>
    <t>Changes to backlight disable ABC</t>
  </si>
  <si>
    <t>Changes to backlight, contrast, or brightness disable MDD</t>
  </si>
  <si>
    <t>No Signal Power Off</t>
  </si>
  <si>
    <t>15 min.</t>
  </si>
  <si>
    <t>Not Testable</t>
  </si>
  <si>
    <t>Max (100)</t>
  </si>
  <si>
    <t>Max (50)</t>
  </si>
  <si>
    <t>Cinema Pro</t>
  </si>
  <si>
    <t>Cinema Home</t>
  </si>
  <si>
    <t>Animation</t>
  </si>
  <si>
    <t>Photo-Vid</t>
  </si>
  <si>
    <t>Photo-Standard</t>
  </si>
  <si>
    <t>Photo-Custom</t>
  </si>
  <si>
    <t>Unknown</t>
  </si>
  <si>
    <t>Blue Fill = Data Not Collected</t>
  </si>
  <si>
    <t>Red Fill = Not Applicable</t>
  </si>
  <si>
    <t>2015 Models</t>
  </si>
  <si>
    <t>2016 Models</t>
  </si>
  <si>
    <t>Highest Power SDR</t>
  </si>
  <si>
    <t>Default HDR</t>
  </si>
  <si>
    <t>Default SDR</t>
  </si>
  <si>
    <t>Cinema/Movie</t>
  </si>
  <si>
    <t>Black Screen - Default Setting</t>
  </si>
  <si>
    <r>
      <t>ENERGY STAR</t>
    </r>
    <r>
      <rPr>
        <b/>
        <sz val="20"/>
        <color indexed="8"/>
        <rFont val="Calibri"/>
        <family val="2"/>
      </rPr>
      <t>® Specification for Televisions Version 8 Data Collection Form</t>
    </r>
  </si>
  <si>
    <t>Off</t>
    <phoneticPr fontId="3" type="noConversion"/>
  </si>
  <si>
    <t>N/A</t>
    <phoneticPr fontId="3" type="noConversion"/>
  </si>
  <si>
    <t>the changes of power consumption &amp; screen luminance to ABC enabling from contrast &amp; brightness adjustment</t>
    <phoneticPr fontId="3" type="noConversion"/>
  </si>
  <si>
    <t>N/A</t>
    <phoneticPr fontId="3" type="noConversion"/>
  </si>
  <si>
    <t>Content</t>
  </si>
  <si>
    <t>Luminance (nits)</t>
    <phoneticPr fontId="3" type="noConversion"/>
  </si>
  <si>
    <t>Brightest, most power consumptive mode</t>
    <phoneticPr fontId="3" type="noConversion"/>
  </si>
  <si>
    <t>Yes</t>
    <phoneticPr fontId="3" type="noConversion"/>
  </si>
  <si>
    <t>No</t>
    <phoneticPr fontId="3" type="noConversion"/>
  </si>
  <si>
    <t>Default mode</t>
    <phoneticPr fontId="3" type="noConversion"/>
  </si>
  <si>
    <t>Off</t>
    <phoneticPr fontId="3" type="noConversion"/>
  </si>
  <si>
    <t>Medium</t>
    <phoneticPr fontId="3" type="noConversion"/>
  </si>
  <si>
    <t>N/A</t>
    <phoneticPr fontId="3" type="noConversion"/>
  </si>
  <si>
    <t>Note any changes to ABC enabling from backlight/contrast/brightness adjustment</t>
    <phoneticPr fontId="3" type="noConversion"/>
  </si>
  <si>
    <t>Note any changes to MDD enabling from backlight/contrast/brightness adjustment</t>
    <phoneticPr fontId="3" type="noConversion"/>
  </si>
  <si>
    <t>Record any on-screen notifications given to the user that changing preset picture settings may cause ABC, MDD, or other automatic energy saving features to switch off, may change the unit’s power consumption, or may cause it to no longer qualify for ENERGY STAR in that setting.</t>
    <phoneticPr fontId="3" type="noConversion"/>
  </si>
  <si>
    <t>Black Test Pattern</t>
    <phoneticPr fontId="3" type="noConversion"/>
  </si>
  <si>
    <t>ABC Off</t>
    <phoneticPr fontId="3" type="noConversion"/>
  </si>
  <si>
    <t>Able to be Switched On by User?</t>
    <phoneticPr fontId="3" type="noConversion"/>
  </si>
  <si>
    <t>Power (watts)</t>
    <phoneticPr fontId="3" type="noConversion"/>
  </si>
  <si>
    <t>Luminance (nits)</t>
    <phoneticPr fontId="3" type="noConversion"/>
  </si>
  <si>
    <t>Power (watts)</t>
    <phoneticPr fontId="3" type="noConversion"/>
  </si>
  <si>
    <t>Standard Dynamic Range</t>
    <phoneticPr fontId="3" type="noConversion"/>
  </si>
  <si>
    <t>Brightest, most power consumptive mode</t>
    <phoneticPr fontId="3" type="noConversion"/>
  </si>
  <si>
    <t>No</t>
    <phoneticPr fontId="3" type="noConversion"/>
  </si>
  <si>
    <t>Default mode</t>
    <phoneticPr fontId="3" type="noConversion"/>
  </si>
  <si>
    <t>Tested by Industry</t>
  </si>
  <si>
    <t>Tested By Industry</t>
  </si>
  <si>
    <t xml:space="preserve">AUTO , OFF , Minimum , Medium , Maximum , Screen Off (Note : Minimum , Medium , Maximum , Screen Off functions operate in manual dimming control.) </t>
    <phoneticPr fontId="1" type="noConversion"/>
  </si>
  <si>
    <t>High , Low , OFF</t>
    <phoneticPr fontId="1" type="noConversion"/>
  </si>
  <si>
    <t>Describe any other automatic energy saving features beyond ABC and MDD and their possible settings</t>
    <phoneticPr fontId="1" type="noConversion"/>
  </si>
  <si>
    <t>N/A</t>
    <phoneticPr fontId="1" type="noConversion"/>
  </si>
  <si>
    <t>Note any changes to ABC enabling from backlight/contrast/brightness adjustment</t>
    <phoneticPr fontId="1" type="noConversion"/>
  </si>
  <si>
    <t>No change</t>
    <phoneticPr fontId="1" type="noConversion"/>
  </si>
  <si>
    <t>Note any changes to MDD enabling from backlight/contrast/brightness adjustment</t>
    <phoneticPr fontId="1" type="noConversion"/>
  </si>
  <si>
    <t>Record any on-screen notifications given to the user that changing preset picture settings may cause ABC, MDD, or other automatic energy saving features to switch off, may change the unit’s power consumption, or may cause it to no longer qualify for ENERGY STAR in that setting.</t>
    <phoneticPr fontId="1" type="noConversion"/>
  </si>
  <si>
    <t>The notification is not displayed on screen. But software update is expected to be completed this fall.</t>
    <phoneticPr fontId="1" type="noConversion"/>
  </si>
  <si>
    <t>No</t>
    <phoneticPr fontId="1" type="noConversion"/>
  </si>
  <si>
    <t>Black Test Pattern</t>
    <phoneticPr fontId="1" type="noConversion"/>
  </si>
  <si>
    <t>ABC Off</t>
    <phoneticPr fontId="1" type="noConversion"/>
  </si>
  <si>
    <t>Able to be Switched On by User?</t>
    <phoneticPr fontId="1" type="noConversion"/>
  </si>
  <si>
    <t>OLED Light</t>
    <phoneticPr fontId="1" type="noConversion"/>
  </si>
  <si>
    <t>Power (watts)</t>
    <phoneticPr fontId="1" type="noConversion"/>
  </si>
  <si>
    <t>Off</t>
    <phoneticPr fontId="1" type="noConversion"/>
  </si>
  <si>
    <t>Yes</t>
    <phoneticPr fontId="1" type="noConversion"/>
  </si>
  <si>
    <t>Auto</t>
    <phoneticPr fontId="1" type="noConversion"/>
  </si>
  <si>
    <t>High</t>
    <phoneticPr fontId="1" type="noConversion"/>
  </si>
  <si>
    <t>Dolby Vision</t>
    <phoneticPr fontId="1" type="noConversion"/>
  </si>
  <si>
    <t>HDR 10</t>
    <phoneticPr fontId="1" type="noConversion"/>
  </si>
  <si>
    <t>Power (W)</t>
  </si>
  <si>
    <t>Luminance (Nits)</t>
  </si>
  <si>
    <t>Size (inches)</t>
  </si>
  <si>
    <t>Year</t>
  </si>
  <si>
    <t xml:space="preserve">Price </t>
  </si>
  <si>
    <t>Retail/Lab/Industry</t>
  </si>
  <si>
    <t>ESTAR</t>
  </si>
  <si>
    <t>MDD</t>
  </si>
  <si>
    <t>Lab</t>
  </si>
  <si>
    <t>Industry</t>
  </si>
  <si>
    <t>Energy Guide (kWh/yr)</t>
  </si>
  <si>
    <t>Theater</t>
  </si>
  <si>
    <t>9/23/2016-9/27/2016</t>
  </si>
  <si>
    <t>On, off</t>
  </si>
  <si>
    <t>Describe any other automatic energy saving features beyond ABC and MDD and their possible settings</t>
    <phoneticPr fontId="0" type="noConversion"/>
  </si>
  <si>
    <t>Note any changes to ABC enabling from backlight/contrast/brightness adjustment</t>
    <phoneticPr fontId="0" type="noConversion"/>
  </si>
  <si>
    <t>Changes to Backlight disable ABC</t>
  </si>
  <si>
    <t>Note any changes to MDD enabling from backlight/contrast/brightness adjustment</t>
    <phoneticPr fontId="0" type="noConversion"/>
  </si>
  <si>
    <t>Record any on-screen notifications given to the user that changing preset picture settings may cause ABC, MDD, or other automatic energy saving features to switch off, may change the unit’s power consumption, or may cause it to no longer qualify for ENERGY STAR in that setting.</t>
    <phoneticPr fontId="0" type="noConversion"/>
  </si>
  <si>
    <t>None but it Backlight and ABC are on same menu screen so the user can see that changing the backlight automatically disables ABC</t>
  </si>
  <si>
    <t>Black Test Pattern</t>
    <phoneticPr fontId="0" type="noConversion"/>
  </si>
  <si>
    <t>Able to be Switched On by User?</t>
    <phoneticPr fontId="0" type="noConversion"/>
  </si>
  <si>
    <t>Store Mode</t>
  </si>
  <si>
    <t>Untestable - Banners across screen</t>
  </si>
  <si>
    <t>Store Mode with 4K</t>
  </si>
  <si>
    <t>Untestable - Demo plays</t>
  </si>
  <si>
    <t>Off, Low, Medium, High</t>
  </si>
  <si>
    <t>N/A (ABC is not on by default)</t>
  </si>
  <si>
    <t>Prompt to switch to quick start mode from eco mode; Prompt to switch to Calibrated picture settng from standard</t>
  </si>
  <si>
    <t>Additional Power</t>
  </si>
  <si>
    <t>Play CLASP HDR clip</t>
  </si>
  <si>
    <t>Absolute Power</t>
  </si>
  <si>
    <t>IEC ABC Off</t>
  </si>
  <si>
    <t>IEC ABC Off ML/MEC Off</t>
  </si>
  <si>
    <t>Strawman HDR clip ML/MEC Off</t>
  </si>
  <si>
    <t>Avg. Power (W)</t>
  </si>
  <si>
    <t>ABC Off</t>
  </si>
  <si>
    <t>100 lux</t>
  </si>
  <si>
    <t>35 lux</t>
  </si>
  <si>
    <t>12 lux</t>
  </si>
  <si>
    <t>3 lux</t>
  </si>
  <si>
    <t>the changes of power consumption &amp; screen luminance to ABC enabling from contrast &amp; brightness adjustment</t>
  </si>
  <si>
    <t>A1</t>
  </si>
  <si>
    <t>B1</t>
  </si>
  <si>
    <t>A2</t>
  </si>
  <si>
    <t>C1</t>
  </si>
  <si>
    <t>B2</t>
  </si>
  <si>
    <t>D1</t>
  </si>
  <si>
    <t>D2</t>
  </si>
  <si>
    <t>E1</t>
  </si>
  <si>
    <t>E2</t>
  </si>
  <si>
    <t>E3</t>
  </si>
  <si>
    <t>E4</t>
  </si>
  <si>
    <t>A3</t>
  </si>
  <si>
    <t>A4</t>
  </si>
  <si>
    <t>C2</t>
  </si>
  <si>
    <t>B3</t>
  </si>
  <si>
    <t>B4</t>
  </si>
  <si>
    <t>C3</t>
  </si>
  <si>
    <t>B5</t>
  </si>
  <si>
    <t>F1</t>
  </si>
  <si>
    <t>G1</t>
  </si>
  <si>
    <t>the preset picture setting that yields the next highest power consumption after the factory default preset picture setting if HDR upscaling is not available</t>
  </si>
  <si>
    <t>Default HDR Picture Setting</t>
  </si>
  <si>
    <t>lg</t>
  </si>
  <si>
    <t>Default HDR picture setting</t>
  </si>
  <si>
    <t>HDR-upscaling picture setting</t>
  </si>
  <si>
    <t xml:space="preserve"> the preset picture setting that yields the next highest power consumption after the factory default preset picture setting if HDR upscaling is not available</t>
  </si>
  <si>
    <t xml:space="preserve">HDR-upscaling picture setting </t>
  </si>
  <si>
    <t>When the picture mode is set to the default mode an ENERGY STAR logo is displayed. The ENERGY STAR log is not displayed in any other mode.</t>
  </si>
  <si>
    <t xml:space="preserve">Energy Saving (reduces screen brightness)- Off (default), Low, Medium, High </t>
  </si>
  <si>
    <t>Turn ABC Off</t>
  </si>
  <si>
    <t>Turn MDD Off</t>
  </si>
  <si>
    <t>Default</t>
  </si>
  <si>
    <t>Vivid/Dynamic</t>
  </si>
  <si>
    <t>Sport</t>
  </si>
  <si>
    <t>Other SDR Picture Settings</t>
  </si>
  <si>
    <t>A</t>
  </si>
  <si>
    <t>IEC Test Clip Default Settings*</t>
  </si>
  <si>
    <t>*On mode calculation is simple avg. of power tests at 100, 35, 12, and 3 lux (if ABC is enabled by default)</t>
  </si>
  <si>
    <t>B</t>
  </si>
  <si>
    <t>3.15.07</t>
  </si>
  <si>
    <t>03.15.25.01</t>
  </si>
  <si>
    <t>HDR Effect</t>
  </si>
  <si>
    <t>Expert (Bright Room)</t>
  </si>
  <si>
    <t>Expert (Dark Room)</t>
  </si>
  <si>
    <t>C</t>
  </si>
  <si>
    <t>6.0.1</t>
  </si>
  <si>
    <t>5.1.1</t>
  </si>
  <si>
    <t>vivid</t>
  </si>
  <si>
    <t>D</t>
  </si>
  <si>
    <t>G</t>
  </si>
  <si>
    <t>E</t>
  </si>
  <si>
    <t>1.0.2</t>
  </si>
  <si>
    <t>04.05.05</t>
  </si>
  <si>
    <t>03.00.95</t>
  </si>
  <si>
    <t>#384 2017EM-0.8.3.2</t>
  </si>
  <si>
    <t>V1.90.35.0000</t>
  </si>
  <si>
    <t>F</t>
  </si>
  <si>
    <t>V00.01.00a.G0322</t>
  </si>
  <si>
    <t>2.1.0.4</t>
  </si>
  <si>
    <t>-</t>
  </si>
  <si>
    <t>ENERGY STAR® Television Version 8.0 Data Analysis</t>
  </si>
  <si>
    <t>Model</t>
  </si>
  <si>
    <t>This series of zeroes is needed for formatting do not delete</t>
  </si>
  <si>
    <t>ABC Off, MDD Off</t>
  </si>
  <si>
    <t>Black Fill = N/A (unless commented)</t>
  </si>
  <si>
    <t>Not included on Graph</t>
  </si>
  <si>
    <t>Not Graphed</t>
  </si>
  <si>
    <t>Orange Fill = Estimated from Energy Guide label values</t>
  </si>
  <si>
    <t>The parameter labeled "Brightness" in the menu best fit the definition of backlight.</t>
  </si>
  <si>
    <t>300 lux</t>
  </si>
  <si>
    <t>Enclosed are the ENERGY STAR Television data obtained from manufacturer, lab and retail data assembly activities. These data serve as the basis for the discussion points raised in the October 3, 2016, Television webinar.
The following tabs are included in this workbook: 
1. Model summary
2. Power by picture setting bar chart
3. Power by picture setting data
4. Luminance vs. power chart with ABC off
5. Luminance vs. power data with ABC off
6. Stacked bar chart: impact of settings and content on UHD TV energy use
7. Stacked bar data: impact of settings and content on UHD TV energy use
8. All models comparison chart
9. All models comparison data
10. Luminance vs. power chart with ABC on
11. Luminance vs. power data with ABC on
12 - 31. Model-specific data sheets
If you have any questions concerning these data, please contact Verena Radulovic, EPA, at Radulovic.Verena@epa.gov or 202-343-9845; or Matt Malinowski, ICF, at Matt.Malinowski@icf.com or 202-862-2693. For more information on ENERGY STAR Television specification development, please visit https://www.energystar.gov/RevisedSpecs and click the link for  "Version 8.0 is in Development" under "Televisiosn".  Comments or data may be submitted by interested parties to televisions@energystar.gov by November 1,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</si>
</sst>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0.000000"/>
    <numFmt numFmtId="165" formatCode="0.000000000"/>
    <numFmt numFmtId="166" formatCode="0.0_ "/>
    <numFmt numFmtId="167" formatCode="&quot;$&quot;#,##0"/>
    <numFmt numFmtId="168" formatCode="0.0"/>
  </numFmts>
  <fonts count="17" x14ac:knownFonts="1">
    <font>
      <sz val="11"/>
      <color theme="1"/>
      <name val="Calibri"/>
      <family val="2"/>
      <scheme val="minor"/>
    </font>
    <font>
      <sz val="11"/>
      <name val="Calibri"/>
      <family val="2"/>
    </font>
    <font>
      <b/>
      <sz val="11"/>
      <color theme="1"/>
      <name val="Calibri"/>
      <family val="2"/>
      <scheme val="minor"/>
    </font>
    <font>
      <b/>
      <sz val="20"/>
      <color theme="1"/>
      <name val="Calibri"/>
      <family val="2"/>
      <scheme val="minor"/>
    </font>
    <font>
      <b/>
      <sz val="20"/>
      <color indexed="8"/>
      <name val="Calibri"/>
      <family val="2"/>
    </font>
    <font>
      <b/>
      <sz val="18"/>
      <color theme="1"/>
      <name val="Calibri"/>
      <family val="2"/>
      <scheme val="minor"/>
    </font>
    <font>
      <b/>
      <sz val="11"/>
      <color indexed="8"/>
      <name val="Calibri"/>
      <family val="2"/>
    </font>
    <font>
      <b/>
      <vertAlign val="superscript"/>
      <sz val="11"/>
      <color indexed="8"/>
      <name val="Calibri"/>
      <family val="2"/>
    </font>
    <font>
      <sz val="9"/>
      <color indexed="81"/>
      <name val="Tahoma"/>
      <family val="2"/>
    </font>
    <font>
      <sz val="11"/>
      <name val="Calibri"/>
      <family val="2"/>
      <scheme val="minor"/>
    </font>
    <font>
      <sz val="12"/>
      <color theme="1"/>
      <name val="Calibri"/>
      <family val="2"/>
      <scheme val="minor"/>
    </font>
    <font>
      <b/>
      <sz val="9"/>
      <color indexed="81"/>
      <name val="Tahoma"/>
      <family val="2"/>
    </font>
    <font>
      <sz val="11"/>
      <color theme="1"/>
      <name val="Calibri"/>
      <family val="2"/>
      <scheme val="minor"/>
    </font>
    <font>
      <sz val="16"/>
      <color theme="1"/>
      <name val="Calibri"/>
      <family val="2"/>
      <scheme val="minor"/>
    </font>
    <font>
      <b/>
      <sz val="12"/>
      <color theme="0"/>
      <name val="Arial"/>
      <family val="2"/>
    </font>
    <font>
      <sz val="10"/>
      <name val="Arial"/>
      <family val="2"/>
    </font>
    <font>
      <sz val="11"/>
      <color theme="5" tint="-0.249977111117893"/>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8" tint="0.59999389629810485"/>
        <bgColor indexed="64"/>
      </patternFill>
    </fill>
    <fill>
      <patternFill patternType="solid">
        <fgColor rgb="FFFF4B4B"/>
        <bgColor indexed="64"/>
      </patternFill>
    </fill>
    <fill>
      <patternFill patternType="solid">
        <fgColor rgb="FFFFFF00"/>
        <bgColor indexed="64"/>
      </patternFill>
    </fill>
    <fill>
      <patternFill patternType="solid">
        <fgColor theme="5" tint="0.39997558519241921"/>
        <bgColor indexed="64"/>
      </patternFill>
    </fill>
    <fill>
      <patternFill patternType="solid">
        <fgColor theme="0" tint="-0.14999847407452621"/>
        <bgColor indexed="64"/>
      </patternFill>
    </fill>
    <fill>
      <patternFill patternType="darkDown">
        <bgColor theme="7" tint="0.79998168889431442"/>
      </patternFill>
    </fill>
    <fill>
      <patternFill patternType="solid">
        <fgColor rgb="FF00B0F0"/>
        <bgColor indexed="64"/>
      </patternFill>
    </fill>
    <fill>
      <patternFill patternType="solid">
        <fgColor theme="1"/>
        <bgColor indexed="64"/>
      </patternFill>
    </fill>
  </fills>
  <borders count="65">
    <border>
      <left/>
      <right/>
      <top/>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bottom/>
      <diagonal/>
    </border>
    <border>
      <left style="thin">
        <color auto="1"/>
      </left>
      <right style="thin">
        <color auto="1"/>
      </right>
      <top style="double">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style="thin">
        <color auto="1"/>
      </right>
      <top style="thin">
        <color auto="1"/>
      </top>
      <bottom style="medium">
        <color auto="1"/>
      </bottom>
      <diagonal/>
    </border>
    <border>
      <left style="thin">
        <color auto="1"/>
      </left>
      <right style="thin">
        <color auto="1"/>
      </right>
      <top style="double">
        <color auto="1"/>
      </top>
      <bottom style="thin">
        <color auto="1"/>
      </bottom>
      <diagonal/>
    </border>
    <border>
      <left style="thin">
        <color auto="1"/>
      </left>
      <right style="medium">
        <color auto="1"/>
      </right>
      <top/>
      <bottom/>
      <diagonal/>
    </border>
    <border>
      <left/>
      <right/>
      <top style="thin">
        <color auto="1"/>
      </top>
      <bottom/>
      <diagonal/>
    </border>
    <border>
      <left style="thin">
        <color auto="1"/>
      </left>
      <right/>
      <top/>
      <bottom/>
      <diagonal/>
    </border>
    <border>
      <left style="thin">
        <color auto="1"/>
      </left>
      <right style="medium">
        <color auto="1"/>
      </right>
      <top style="medium">
        <color auto="1"/>
      </top>
      <bottom style="thin">
        <color auto="1"/>
      </bottom>
      <diagonal/>
    </border>
    <border>
      <left style="medium">
        <color auto="1"/>
      </left>
      <right/>
      <top style="thin">
        <color auto="1"/>
      </top>
      <bottom style="double">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top/>
      <bottom style="medium">
        <color auto="1"/>
      </bottom>
      <diagonal/>
    </border>
    <border>
      <left/>
      <right style="thin">
        <color auto="1"/>
      </right>
      <top/>
      <bottom style="medium">
        <color auto="1"/>
      </bottom>
      <diagonal/>
    </border>
    <border>
      <left style="medium">
        <color auto="1"/>
      </left>
      <right style="thin">
        <color auto="1"/>
      </right>
      <top style="double">
        <color auto="1"/>
      </top>
      <bottom/>
      <diagonal/>
    </border>
    <border>
      <left style="thin">
        <color auto="1"/>
      </left>
      <right style="medium">
        <color auto="1"/>
      </right>
      <top style="double">
        <color auto="1"/>
      </top>
      <bottom style="thin">
        <color auto="1"/>
      </bottom>
      <diagonal/>
    </border>
    <border>
      <left/>
      <right style="thin">
        <color auto="1"/>
      </right>
      <top style="medium">
        <color auto="1"/>
      </top>
      <bottom/>
      <diagonal/>
    </border>
    <border>
      <left/>
      <right style="thin">
        <color auto="1"/>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6">
    <xf numFmtId="0" fontId="0" fillId="0" borderId="0"/>
    <xf numFmtId="0" fontId="10" fillId="0" borderId="0"/>
    <xf numFmtId="44" fontId="12" fillId="0" borderId="0" applyFont="0" applyFill="0" applyBorder="0" applyAlignment="0" applyProtection="0"/>
    <xf numFmtId="9" fontId="12" fillId="0" borderId="0" applyFont="0" applyFill="0" applyBorder="0" applyAlignment="0" applyProtection="0">
      <alignment vertical="center"/>
    </xf>
    <xf numFmtId="0" fontId="12" fillId="0" borderId="0"/>
    <xf numFmtId="0" fontId="12" fillId="0" borderId="0"/>
  </cellStyleXfs>
  <cellXfs count="359">
    <xf numFmtId="0" fontId="0" fillId="0" borderId="0" xfId="0"/>
    <xf numFmtId="0" fontId="0" fillId="0" borderId="0" xfId="0" applyAlignment="1">
      <alignment horizontal="center"/>
    </xf>
    <xf numFmtId="0" fontId="3" fillId="0" borderId="1" xfId="0" applyFont="1" applyBorder="1"/>
    <xf numFmtId="0" fontId="0" fillId="0" borderId="1" xfId="0" applyBorder="1"/>
    <xf numFmtId="0" fontId="0" fillId="0" borderId="1" xfId="0" applyBorder="1" applyAlignment="1">
      <alignment horizontal="center"/>
    </xf>
    <xf numFmtId="0" fontId="2" fillId="0" borderId="0" xfId="0" applyFont="1"/>
    <xf numFmtId="0" fontId="5" fillId="2" borderId="2" xfId="0" applyFont="1" applyFill="1" applyBorder="1" applyAlignment="1"/>
    <xf numFmtId="0" fontId="5" fillId="2" borderId="3" xfId="0" applyFont="1" applyFill="1" applyBorder="1" applyAlignment="1"/>
    <xf numFmtId="0" fontId="5" fillId="2" borderId="4" xfId="0" applyFont="1" applyFill="1" applyBorder="1" applyAlignment="1"/>
    <xf numFmtId="0" fontId="2" fillId="2" borderId="3" xfId="0" applyFont="1" applyFill="1" applyBorder="1" applyAlignment="1"/>
    <xf numFmtId="0" fontId="2" fillId="2" borderId="4" xfId="0" applyFont="1" applyFill="1" applyBorder="1" applyAlignment="1"/>
    <xf numFmtId="0" fontId="2" fillId="2" borderId="22" xfId="0" applyFont="1" applyFill="1" applyBorder="1"/>
    <xf numFmtId="0" fontId="2" fillId="2" borderId="0" xfId="0" applyFont="1" applyFill="1" applyBorder="1"/>
    <xf numFmtId="0" fontId="2" fillId="2" borderId="0" xfId="0" applyFont="1" applyFill="1" applyBorder="1" applyAlignment="1">
      <alignment horizontal="center"/>
    </xf>
    <xf numFmtId="0" fontId="6" fillId="2" borderId="23" xfId="0" applyFont="1" applyFill="1" applyBorder="1" applyAlignment="1">
      <alignment horizontal="center"/>
    </xf>
    <xf numFmtId="0" fontId="6" fillId="0" borderId="25" xfId="0" applyFont="1" applyBorder="1" applyAlignment="1">
      <alignment wrapText="1"/>
    </xf>
    <xf numFmtId="0" fontId="2" fillId="0" borderId="26" xfId="0" applyFont="1" applyBorder="1" applyAlignment="1">
      <alignment wrapText="1"/>
    </xf>
    <xf numFmtId="0" fontId="6" fillId="0" borderId="26" xfId="0" applyFont="1" applyBorder="1" applyAlignment="1">
      <alignment wrapText="1"/>
    </xf>
    <xf numFmtId="0" fontId="2" fillId="0" borderId="26" xfId="0" applyFont="1" applyBorder="1" applyAlignment="1">
      <alignment horizontal="center"/>
    </xf>
    <xf numFmtId="0" fontId="6" fillId="0" borderId="26" xfId="0" applyFont="1" applyBorder="1" applyAlignment="1">
      <alignment horizontal="center" wrapText="1"/>
    </xf>
    <xf numFmtId="0" fontId="6" fillId="3" borderId="26" xfId="0" applyFont="1" applyFill="1" applyBorder="1" applyAlignment="1">
      <alignment horizontal="center" wrapText="1"/>
    </xf>
    <xf numFmtId="0" fontId="6" fillId="0" borderId="27" xfId="0" applyFont="1" applyBorder="1" applyAlignment="1">
      <alignment horizontal="center" wrapText="1"/>
    </xf>
    <xf numFmtId="0" fontId="0" fillId="3" borderId="20" xfId="0" applyFill="1" applyBorder="1"/>
    <xf numFmtId="0" fontId="0" fillId="3" borderId="20" xfId="0" applyFill="1" applyBorder="1" applyAlignment="1">
      <alignment horizontal="left" wrapText="1"/>
    </xf>
    <xf numFmtId="0" fontId="0" fillId="3" borderId="20" xfId="0" applyFill="1" applyBorder="1" applyAlignment="1">
      <alignment horizontal="center"/>
    </xf>
    <xf numFmtId="0" fontId="0" fillId="3" borderId="20" xfId="0" applyFill="1" applyBorder="1" applyAlignment="1">
      <alignment horizontal="center" wrapText="1"/>
    </xf>
    <xf numFmtId="0" fontId="0" fillId="3" borderId="30" xfId="0" applyFill="1" applyBorder="1" applyAlignment="1">
      <alignment horizontal="center"/>
    </xf>
    <xf numFmtId="0" fontId="0" fillId="3" borderId="6" xfId="0" applyFill="1" applyBorder="1"/>
    <xf numFmtId="0" fontId="0" fillId="3" borderId="6" xfId="0" applyFill="1" applyBorder="1" applyAlignment="1">
      <alignment horizontal="center"/>
    </xf>
    <xf numFmtId="0" fontId="0" fillId="3" borderId="7" xfId="0" applyFill="1" applyBorder="1" applyAlignment="1">
      <alignment horizontal="center"/>
    </xf>
    <xf numFmtId="0" fontId="0" fillId="3" borderId="6" xfId="0" applyFill="1" applyBorder="1" applyAlignment="1">
      <alignment wrapText="1"/>
    </xf>
    <xf numFmtId="0" fontId="0" fillId="4" borderId="6" xfId="0" applyFill="1" applyBorder="1" applyAlignment="1">
      <alignment horizontal="center"/>
    </xf>
    <xf numFmtId="0" fontId="0" fillId="4" borderId="7" xfId="0" applyFill="1" applyBorder="1" applyAlignment="1">
      <alignment horizontal="center"/>
    </xf>
    <xf numFmtId="0" fontId="0" fillId="5" borderId="6" xfId="0" applyFill="1" applyBorder="1" applyAlignment="1">
      <alignment horizontal="center" vertical="center"/>
    </xf>
    <xf numFmtId="0" fontId="0" fillId="3" borderId="31" xfId="0" applyFill="1" applyBorder="1"/>
    <xf numFmtId="0" fontId="0" fillId="3" borderId="35" xfId="0" applyFill="1" applyBorder="1" applyAlignment="1">
      <alignment horizontal="center" vertical="center" wrapText="1"/>
    </xf>
    <xf numFmtId="0" fontId="0" fillId="3" borderId="9" xfId="0" applyFill="1" applyBorder="1"/>
    <xf numFmtId="0" fontId="0" fillId="3" borderId="9" xfId="0" applyFill="1" applyBorder="1" applyAlignment="1">
      <alignment wrapText="1"/>
    </xf>
    <xf numFmtId="0" fontId="0" fillId="3" borderId="9" xfId="0" applyFill="1" applyBorder="1" applyAlignment="1">
      <alignment horizontal="center"/>
    </xf>
    <xf numFmtId="0" fontId="0" fillId="4" borderId="10" xfId="0" applyFill="1" applyBorder="1" applyAlignment="1">
      <alignment horizontal="center"/>
    </xf>
    <xf numFmtId="0" fontId="0" fillId="0" borderId="0" xfId="0" applyFill="1"/>
    <xf numFmtId="0" fontId="0" fillId="0" borderId="0" xfId="0" applyFill="1" applyAlignment="1">
      <alignment horizontal="center"/>
    </xf>
    <xf numFmtId="164" fontId="0" fillId="3" borderId="6" xfId="0" applyNumberFormat="1" applyFill="1" applyBorder="1" applyAlignment="1">
      <alignment horizontal="center"/>
    </xf>
    <xf numFmtId="0" fontId="0" fillId="3" borderId="20" xfId="0" applyFill="1" applyBorder="1" applyAlignment="1">
      <alignment horizontal="center" wrapText="1"/>
    </xf>
    <xf numFmtId="165" fontId="0" fillId="3" borderId="7" xfId="0" applyNumberFormat="1" applyFill="1" applyBorder="1" applyAlignment="1">
      <alignment horizontal="center"/>
    </xf>
    <xf numFmtId="0" fontId="2" fillId="0" borderId="26" xfId="0" applyFont="1" applyBorder="1" applyAlignment="1">
      <alignment horizontal="center" wrapText="1"/>
    </xf>
    <xf numFmtId="0" fontId="0" fillId="3" borderId="20" xfId="0" applyFill="1" applyBorder="1" applyAlignment="1">
      <alignment horizontal="center" wrapText="1"/>
    </xf>
    <xf numFmtId="0" fontId="0" fillId="3" borderId="20" xfId="0" applyFill="1" applyBorder="1" applyAlignment="1">
      <alignment horizontal="center" wrapText="1"/>
    </xf>
    <xf numFmtId="0" fontId="0" fillId="0" borderId="32" xfId="0" applyBorder="1" applyAlignment="1">
      <alignment horizontal="center" vertical="center" wrapText="1"/>
    </xf>
    <xf numFmtId="0" fontId="0" fillId="0" borderId="8" xfId="0" applyBorder="1" applyAlignment="1">
      <alignment horizontal="center" vertical="center"/>
    </xf>
    <xf numFmtId="0" fontId="0" fillId="5" borderId="9" xfId="0" applyFill="1" applyBorder="1" applyAlignment="1">
      <alignment horizontal="center" vertical="center"/>
    </xf>
    <xf numFmtId="0" fontId="9" fillId="3" borderId="6" xfId="0" applyFont="1" applyFill="1" applyBorder="1" applyAlignment="1">
      <alignment horizontal="center"/>
    </xf>
    <xf numFmtId="0" fontId="0" fillId="3" borderId="35" xfId="0" applyFill="1" applyBorder="1" applyAlignment="1">
      <alignment horizontal="center"/>
    </xf>
    <xf numFmtId="0" fontId="9" fillId="3" borderId="7" xfId="0" applyFont="1" applyFill="1" applyBorder="1" applyAlignment="1">
      <alignment horizontal="center"/>
    </xf>
    <xf numFmtId="165" fontId="9" fillId="3" borderId="7" xfId="0" applyNumberFormat="1" applyFont="1" applyFill="1" applyBorder="1" applyAlignment="1">
      <alignment horizontal="center"/>
    </xf>
    <xf numFmtId="0" fontId="2" fillId="0" borderId="32" xfId="0" applyFont="1" applyBorder="1" applyAlignment="1">
      <alignment horizontal="center"/>
    </xf>
    <xf numFmtId="0" fontId="0" fillId="3" borderId="13" xfId="0" applyFill="1" applyBorder="1" applyAlignment="1">
      <alignment horizontal="left"/>
    </xf>
    <xf numFmtId="0" fontId="0" fillId="3" borderId="14" xfId="0" applyFill="1" applyBorder="1" applyAlignment="1">
      <alignment horizontal="left"/>
    </xf>
    <xf numFmtId="0" fontId="0" fillId="3" borderId="15" xfId="0" applyFill="1" applyBorder="1" applyAlignment="1">
      <alignment horizontal="left"/>
    </xf>
    <xf numFmtId="0" fontId="0" fillId="3" borderId="16" xfId="0" applyFill="1" applyBorder="1" applyAlignment="1">
      <alignment horizontal="left"/>
    </xf>
    <xf numFmtId="0" fontId="0" fillId="3" borderId="37" xfId="0" applyFill="1" applyBorder="1" applyAlignment="1">
      <alignment horizontal="left"/>
    </xf>
    <xf numFmtId="0" fontId="0" fillId="3" borderId="38" xfId="0" applyFill="1" applyBorder="1" applyAlignment="1">
      <alignment horizontal="left"/>
    </xf>
    <xf numFmtId="0" fontId="2" fillId="0" borderId="15" xfId="0" applyFont="1" applyBorder="1" applyAlignment="1">
      <alignment horizontal="center"/>
    </xf>
    <xf numFmtId="0" fontId="0" fillId="0" borderId="15" xfId="0" applyBorder="1" applyAlignment="1">
      <alignment horizontal="center"/>
    </xf>
    <xf numFmtId="0" fontId="0" fillId="3" borderId="21" xfId="0" applyFill="1" applyBorder="1" applyAlignment="1">
      <alignment horizontal="center"/>
    </xf>
    <xf numFmtId="0" fontId="0" fillId="3" borderId="15" xfId="0" applyFill="1" applyBorder="1" applyAlignment="1">
      <alignment horizontal="center"/>
    </xf>
    <xf numFmtId="0" fontId="0" fillId="4" borderId="15" xfId="0" applyFill="1" applyBorder="1" applyAlignment="1">
      <alignment horizontal="center"/>
    </xf>
    <xf numFmtId="0" fontId="0" fillId="3" borderId="15" xfId="0" applyFill="1" applyBorder="1"/>
    <xf numFmtId="0" fontId="0" fillId="3" borderId="17" xfId="0" applyFill="1" applyBorder="1" applyAlignment="1">
      <alignment horizontal="center"/>
    </xf>
    <xf numFmtId="0" fontId="0" fillId="0" borderId="28" xfId="0" applyBorder="1" applyAlignment="1">
      <alignment horizontal="center" vertical="center"/>
    </xf>
    <xf numFmtId="0" fontId="0" fillId="0" borderId="31" xfId="0" applyBorder="1" applyAlignment="1">
      <alignment horizontal="center" vertical="center" wrapText="1"/>
    </xf>
    <xf numFmtId="0" fontId="0" fillId="0" borderId="32" xfId="0" applyBorder="1" applyAlignment="1">
      <alignment horizontal="center" vertical="center"/>
    </xf>
    <xf numFmtId="0" fontId="0" fillId="0" borderId="32" xfId="0" applyBorder="1" applyAlignment="1">
      <alignment horizontal="center" vertical="center" wrapText="1"/>
    </xf>
    <xf numFmtId="0" fontId="0" fillId="0" borderId="33" xfId="0" applyBorder="1" applyAlignment="1">
      <alignment horizontal="center" vertical="center"/>
    </xf>
    <xf numFmtId="0" fontId="0" fillId="3" borderId="20" xfId="0" applyFill="1" applyBorder="1" applyAlignment="1">
      <alignment horizontal="center" wrapText="1"/>
    </xf>
    <xf numFmtId="0" fontId="0" fillId="4" borderId="9" xfId="0" applyFill="1" applyBorder="1" applyAlignment="1">
      <alignment horizontal="center"/>
    </xf>
    <xf numFmtId="0" fontId="0" fillId="3" borderId="32" xfId="0" applyFill="1" applyBorder="1"/>
    <xf numFmtId="0" fontId="0" fillId="4" borderId="32" xfId="0" applyFill="1" applyBorder="1" applyAlignment="1">
      <alignment horizontal="center"/>
    </xf>
    <xf numFmtId="0" fontId="0" fillId="0" borderId="47" xfId="0" applyBorder="1" applyAlignment="1">
      <alignment horizontal="center" vertical="center"/>
    </xf>
    <xf numFmtId="0" fontId="0" fillId="4" borderId="48" xfId="0" applyFill="1" applyBorder="1" applyAlignment="1">
      <alignment horizontal="center"/>
    </xf>
    <xf numFmtId="0" fontId="0" fillId="0" borderId="6" xfId="0" applyBorder="1"/>
    <xf numFmtId="0" fontId="0" fillId="0" borderId="6" xfId="0" applyBorder="1" applyAlignment="1">
      <alignment horizontal="right"/>
    </xf>
    <xf numFmtId="0" fontId="0" fillId="3" borderId="49" xfId="0" applyFill="1" applyBorder="1" applyAlignment="1">
      <alignment horizontal="center"/>
    </xf>
    <xf numFmtId="0" fontId="0" fillId="3" borderId="6" xfId="0" applyFill="1" applyBorder="1" applyAlignment="1">
      <alignment horizontal="right"/>
    </xf>
    <xf numFmtId="0" fontId="0" fillId="3" borderId="0" xfId="0" applyFill="1"/>
    <xf numFmtId="0" fontId="0" fillId="3" borderId="6" xfId="0" applyFill="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4" borderId="6" xfId="0" applyFill="1" applyBorder="1" applyAlignment="1">
      <alignment horizontal="center" vertical="center"/>
    </xf>
    <xf numFmtId="0" fontId="0" fillId="0" borderId="6" xfId="0" applyFill="1" applyBorder="1" applyAlignment="1">
      <alignment horizontal="center" vertical="center"/>
    </xf>
    <xf numFmtId="0" fontId="0" fillId="0" borderId="0" xfId="0" applyFill="1" applyBorder="1" applyAlignment="1">
      <alignment horizontal="center" vertical="center"/>
    </xf>
    <xf numFmtId="0" fontId="0" fillId="5" borderId="0" xfId="0" applyFill="1" applyBorder="1" applyAlignment="1">
      <alignment horizontal="center" vertical="center"/>
    </xf>
    <xf numFmtId="0" fontId="0" fillId="6" borderId="0" xfId="0" applyFill="1" applyAlignment="1">
      <alignment horizontal="center" vertical="center" wrapText="1"/>
    </xf>
    <xf numFmtId="0" fontId="0" fillId="7" borderId="0" xfId="0" applyFill="1" applyAlignment="1">
      <alignment horizontal="center" vertical="center"/>
    </xf>
    <xf numFmtId="0" fontId="0" fillId="4" borderId="0" xfId="0" applyFill="1" applyBorder="1" applyAlignment="1">
      <alignment horizontal="center" vertical="center" wrapText="1"/>
    </xf>
    <xf numFmtId="0" fontId="0" fillId="0" borderId="0" xfId="0" applyFill="1" applyBorder="1" applyAlignment="1">
      <alignment horizontal="center" vertical="center" wrapText="1"/>
    </xf>
    <xf numFmtId="0" fontId="9" fillId="0" borderId="0" xfId="0" applyFont="1" applyFill="1" applyBorder="1" applyAlignment="1">
      <alignment horizontal="center" vertical="center" wrapText="1"/>
    </xf>
    <xf numFmtId="0" fontId="2" fillId="0" borderId="26" xfId="0" applyFont="1" applyBorder="1"/>
    <xf numFmtId="0" fontId="2" fillId="0" borderId="26" xfId="0" applyFont="1" applyBorder="1" applyAlignment="1">
      <alignment horizontal="center" vertical="center"/>
    </xf>
    <xf numFmtId="0" fontId="6" fillId="0" borderId="26" xfId="0" applyFont="1" applyBorder="1" applyAlignment="1">
      <alignment horizontal="center" vertical="center" wrapText="1"/>
    </xf>
    <xf numFmtId="0" fontId="6" fillId="8" borderId="26"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0" fillId="8" borderId="35" xfId="0" applyFill="1" applyBorder="1" applyAlignment="1">
      <alignment horizontal="center" vertical="center" wrapText="1"/>
    </xf>
    <xf numFmtId="0" fontId="0" fillId="3" borderId="20" xfId="0" applyFill="1" applyBorder="1" applyAlignment="1">
      <alignment horizontal="center" wrapText="1"/>
    </xf>
    <xf numFmtId="0" fontId="0" fillId="0" borderId="6" xfId="0" applyBorder="1" applyAlignment="1">
      <alignment horizontal="center" vertical="center"/>
    </xf>
    <xf numFmtId="0" fontId="2" fillId="2" borderId="2" xfId="0" applyFont="1" applyFill="1" applyBorder="1" applyAlignment="1"/>
    <xf numFmtId="0" fontId="6" fillId="0" borderId="54" xfId="0" applyFont="1" applyBorder="1" applyAlignment="1">
      <alignment wrapText="1"/>
    </xf>
    <xf numFmtId="0" fontId="2" fillId="0" borderId="25" xfId="0" applyFont="1" applyBorder="1" applyAlignment="1">
      <alignment wrapText="1"/>
    </xf>
    <xf numFmtId="0" fontId="0" fillId="3" borderId="30" xfId="0" applyFill="1" applyBorder="1" applyAlignment="1">
      <alignment horizontal="center" wrapText="1"/>
    </xf>
    <xf numFmtId="9" fontId="0" fillId="0" borderId="0" xfId="3" applyFont="1" applyAlignment="1"/>
    <xf numFmtId="0" fontId="0" fillId="3" borderId="7" xfId="0" applyFill="1" applyBorder="1" applyAlignment="1">
      <alignment horizontal="center" wrapText="1"/>
    </xf>
    <xf numFmtId="166" fontId="0" fillId="3" borderId="20" xfId="0" applyNumberFormat="1" applyFill="1" applyBorder="1" applyAlignment="1">
      <alignment horizontal="center"/>
    </xf>
    <xf numFmtId="0" fontId="0" fillId="5" borderId="5" xfId="0" applyFill="1" applyBorder="1" applyAlignment="1">
      <alignment horizontal="center" vertical="center"/>
    </xf>
    <xf numFmtId="0" fontId="0" fillId="3" borderId="34" xfId="0" applyFill="1" applyBorder="1" applyAlignment="1">
      <alignment horizontal="center" vertical="center" wrapText="1"/>
    </xf>
    <xf numFmtId="167" fontId="0" fillId="0" borderId="6" xfId="2" applyNumberFormat="1" applyFont="1" applyBorder="1" applyAlignment="1">
      <alignment horizontal="center" vertical="center"/>
    </xf>
    <xf numFmtId="167" fontId="0" fillId="0" borderId="6" xfId="2" applyNumberFormat="1" applyFont="1" applyFill="1" applyBorder="1" applyAlignment="1">
      <alignment horizontal="center" vertical="center"/>
    </xf>
    <xf numFmtId="0" fontId="0" fillId="0" borderId="0" xfId="0" applyAlignment="1">
      <alignment horizontal="center"/>
    </xf>
    <xf numFmtId="0" fontId="0" fillId="0" borderId="6" xfId="0" applyBorder="1" applyAlignment="1">
      <alignment horizontal="center" vertical="center"/>
    </xf>
    <xf numFmtId="0" fontId="0" fillId="4" borderId="6" xfId="0" applyFill="1" applyBorder="1" applyAlignment="1">
      <alignment horizontal="center" vertical="center"/>
    </xf>
    <xf numFmtId="0" fontId="0" fillId="3" borderId="6" xfId="0" applyFont="1" applyFill="1" applyBorder="1" applyAlignment="1">
      <alignment horizontal="center"/>
    </xf>
    <xf numFmtId="0" fontId="0" fillId="3" borderId="32" xfId="0" applyFill="1" applyBorder="1" applyAlignment="1">
      <alignment wrapText="1"/>
    </xf>
    <xf numFmtId="0" fontId="0" fillId="3" borderId="32" xfId="0" applyFill="1" applyBorder="1" applyAlignment="1">
      <alignment horizontal="center"/>
    </xf>
    <xf numFmtId="0" fontId="0" fillId="3" borderId="32" xfId="0" applyFont="1" applyFill="1" applyBorder="1" applyAlignment="1">
      <alignment horizontal="center"/>
    </xf>
    <xf numFmtId="0" fontId="0" fillId="4" borderId="56" xfId="0" applyFill="1" applyBorder="1" applyAlignment="1">
      <alignment horizontal="center"/>
    </xf>
    <xf numFmtId="0" fontId="0" fillId="3" borderId="12" xfId="0" applyFill="1" applyBorder="1"/>
    <xf numFmtId="0" fontId="0" fillId="3" borderId="12" xfId="0" applyFill="1" applyBorder="1" applyAlignment="1">
      <alignment wrapText="1"/>
    </xf>
    <xf numFmtId="0" fontId="0" fillId="3" borderId="12" xfId="0" applyFill="1" applyBorder="1" applyAlignment="1">
      <alignment horizontal="center"/>
    </xf>
    <xf numFmtId="0" fontId="0" fillId="3" borderId="12" xfId="0" applyFill="1" applyBorder="1" applyAlignment="1">
      <alignment horizontal="center" wrapText="1"/>
    </xf>
    <xf numFmtId="0" fontId="0" fillId="4" borderId="12" xfId="0" applyFill="1" applyBorder="1" applyAlignment="1">
      <alignment horizontal="center"/>
    </xf>
    <xf numFmtId="0" fontId="0" fillId="4" borderId="53" xfId="0" applyFill="1" applyBorder="1" applyAlignment="1">
      <alignment horizontal="center"/>
    </xf>
    <xf numFmtId="0" fontId="0" fillId="3" borderId="9" xfId="0" applyFont="1" applyFill="1" applyBorder="1" applyAlignment="1">
      <alignment horizontal="center"/>
    </xf>
    <xf numFmtId="0" fontId="0" fillId="3" borderId="20" xfId="0" applyFill="1" applyBorder="1" applyAlignment="1">
      <alignment wrapText="1"/>
    </xf>
    <xf numFmtId="0" fontId="0" fillId="4" borderId="31" xfId="0" applyFill="1" applyBorder="1" applyAlignment="1">
      <alignment horizontal="center"/>
    </xf>
    <xf numFmtId="0" fontId="0" fillId="4" borderId="50" xfId="0" applyFill="1" applyBorder="1" applyAlignment="1">
      <alignment horizontal="center"/>
    </xf>
    <xf numFmtId="0" fontId="0" fillId="3" borderId="49" xfId="0" applyFill="1" applyBorder="1"/>
    <xf numFmtId="0" fontId="0" fillId="3" borderId="49" xfId="0" applyFill="1" applyBorder="1" applyAlignment="1">
      <alignment horizontal="left" wrapText="1"/>
    </xf>
    <xf numFmtId="0" fontId="0" fillId="3" borderId="49" xfId="0" applyFill="1" applyBorder="1" applyAlignment="1">
      <alignment horizontal="center" wrapText="1"/>
    </xf>
    <xf numFmtId="0" fontId="0" fillId="3" borderId="60" xfId="0" applyFill="1" applyBorder="1" applyAlignment="1">
      <alignment horizontal="center"/>
    </xf>
    <xf numFmtId="0" fontId="13" fillId="0" borderId="0" xfId="0" applyFont="1" applyAlignment="1">
      <alignment horizontal="center" vertical="center"/>
    </xf>
    <xf numFmtId="0" fontId="0" fillId="2" borderId="6" xfId="0" applyFill="1" applyBorder="1" applyAlignment="1">
      <alignment horizontal="center" vertical="center" wrapText="1"/>
    </xf>
    <xf numFmtId="1" fontId="0" fillId="2" borderId="6" xfId="0" applyNumberFormat="1" applyFill="1" applyBorder="1" applyAlignment="1">
      <alignment horizontal="center" vertical="center" wrapText="1"/>
    </xf>
    <xf numFmtId="1" fontId="0" fillId="2" borderId="6" xfId="0" applyNumberFormat="1" applyFill="1" applyBorder="1" applyAlignment="1">
      <alignment wrapText="1"/>
    </xf>
    <xf numFmtId="1" fontId="0" fillId="2" borderId="6" xfId="0" applyNumberFormat="1" applyFill="1" applyBorder="1" applyAlignment="1">
      <alignment horizontal="left" vertical="center" wrapText="1"/>
    </xf>
    <xf numFmtId="1" fontId="0" fillId="2" borderId="32" xfId="0" applyNumberFormat="1" applyFill="1" applyBorder="1" applyAlignment="1">
      <alignment horizontal="left" vertical="center" wrapText="1"/>
    </xf>
    <xf numFmtId="1" fontId="0" fillId="5" borderId="0" xfId="0" applyNumberFormat="1" applyFill="1" applyBorder="1" applyAlignment="1">
      <alignment horizontal="left" vertical="center" wrapText="1"/>
    </xf>
    <xf numFmtId="0" fontId="0" fillId="0" borderId="0" xfId="0" applyAlignment="1">
      <alignment horizontal="left" vertical="center"/>
    </xf>
    <xf numFmtId="1" fontId="0" fillId="0" borderId="0" xfId="0" applyNumberFormat="1" applyAlignment="1">
      <alignment horizontal="center" vertical="center"/>
    </xf>
    <xf numFmtId="44" fontId="0" fillId="0" borderId="0" xfId="2" applyFont="1" applyAlignment="1">
      <alignment horizontal="center" vertical="center"/>
    </xf>
    <xf numFmtId="0" fontId="0" fillId="10" borderId="6" xfId="0" applyFill="1" applyBorder="1" applyAlignment="1">
      <alignment horizontal="center" vertical="center"/>
    </xf>
    <xf numFmtId="0" fontId="0" fillId="10" borderId="6" xfId="0" applyFill="1" applyBorder="1" applyAlignment="1">
      <alignment horizontal="center" vertical="center" wrapText="1"/>
    </xf>
    <xf numFmtId="0" fontId="0" fillId="0" borderId="0" xfId="0" applyAlignment="1">
      <alignment horizontal="center" vertical="center" wrapText="1"/>
    </xf>
    <xf numFmtId="0" fontId="0" fillId="4" borderId="6" xfId="0" applyFill="1" applyBorder="1" applyAlignment="1">
      <alignment horizontal="center" vertical="center" wrapText="1"/>
    </xf>
    <xf numFmtId="0" fontId="0" fillId="4" borderId="6" xfId="0" applyFill="1"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4" borderId="6" xfId="0" applyFill="1" applyBorder="1" applyAlignment="1">
      <alignment horizontal="center" vertical="center" wrapText="1"/>
    </xf>
    <xf numFmtId="0" fontId="0" fillId="4" borderId="6" xfId="0" applyFill="1" applyBorder="1" applyAlignment="1">
      <alignment horizontal="center" vertical="center"/>
    </xf>
    <xf numFmtId="0" fontId="0" fillId="3" borderId="6" xfId="0" applyFill="1" applyBorder="1" applyAlignment="1"/>
    <xf numFmtId="0" fontId="6" fillId="0" borderId="52" xfId="0" applyFont="1" applyFill="1" applyBorder="1" applyAlignment="1">
      <alignment horizontal="center" wrapText="1"/>
    </xf>
    <xf numFmtId="0" fontId="0" fillId="3" borderId="20" xfId="0" applyFill="1" applyBorder="1" applyAlignment="1">
      <alignment vertical="center"/>
    </xf>
    <xf numFmtId="0" fontId="0" fillId="3" borderId="20" xfId="0" applyFill="1" applyBorder="1" applyAlignment="1">
      <alignment horizontal="left" vertical="center" wrapText="1"/>
    </xf>
    <xf numFmtId="0" fontId="0" fillId="3" borderId="20" xfId="0" applyFill="1" applyBorder="1" applyAlignment="1">
      <alignment horizontal="center" vertical="center"/>
    </xf>
    <xf numFmtId="0" fontId="0" fillId="3" borderId="20" xfId="0" applyFill="1" applyBorder="1" applyAlignment="1">
      <alignment horizontal="center" vertical="center" wrapText="1"/>
    </xf>
    <xf numFmtId="0" fontId="0" fillId="3" borderId="7" xfId="0" applyFill="1" applyBorder="1" applyAlignment="1">
      <alignment horizontal="center" vertical="center"/>
    </xf>
    <xf numFmtId="0" fontId="0" fillId="3" borderId="6" xfId="0" applyFill="1" applyBorder="1" applyAlignment="1">
      <alignment vertical="center"/>
    </xf>
    <xf numFmtId="0" fontId="0" fillId="3" borderId="6" xfId="0" applyFill="1" applyBorder="1" applyAlignment="1">
      <alignment vertical="center" wrapText="1"/>
    </xf>
    <xf numFmtId="0" fontId="0" fillId="11" borderId="6" xfId="0" applyFill="1" applyBorder="1" applyAlignment="1">
      <alignment horizontal="center" vertical="center"/>
    </xf>
    <xf numFmtId="0" fontId="0" fillId="11" borderId="7" xfId="0" applyFill="1" applyBorder="1" applyAlignment="1">
      <alignment horizontal="center" vertical="center"/>
    </xf>
    <xf numFmtId="0" fontId="0" fillId="3" borderId="31" xfId="0" applyFill="1" applyBorder="1" applyAlignment="1">
      <alignment vertical="center"/>
    </xf>
    <xf numFmtId="0" fontId="0" fillId="3" borderId="9" xfId="0" applyFill="1" applyBorder="1" applyAlignment="1">
      <alignment vertical="center"/>
    </xf>
    <xf numFmtId="0" fontId="0" fillId="3" borderId="9" xfId="0" applyFill="1" applyBorder="1" applyAlignment="1">
      <alignment vertical="center" wrapText="1"/>
    </xf>
    <xf numFmtId="0" fontId="0" fillId="3" borderId="9" xfId="0" applyFill="1" applyBorder="1" applyAlignment="1">
      <alignment horizontal="center" vertical="center"/>
    </xf>
    <xf numFmtId="0" fontId="0" fillId="11" borderId="9" xfId="0" applyFill="1" applyBorder="1" applyAlignment="1">
      <alignment horizontal="center" vertical="center"/>
    </xf>
    <xf numFmtId="0" fontId="0" fillId="11" borderId="10" xfId="0" applyFill="1" applyBorder="1" applyAlignment="1">
      <alignment horizontal="center" vertical="center"/>
    </xf>
    <xf numFmtId="0" fontId="0" fillId="0" borderId="1" xfId="0" applyBorder="1" applyAlignment="1">
      <alignment vertical="center"/>
    </xf>
    <xf numFmtId="168" fontId="0" fillId="0" borderId="6" xfId="0" applyNumberFormat="1" applyFill="1" applyBorder="1" applyAlignment="1">
      <alignment horizontal="center" vertical="center"/>
    </xf>
    <xf numFmtId="168" fontId="0" fillId="7" borderId="6" xfId="0" applyNumberFormat="1" applyFill="1" applyBorder="1" applyAlignment="1">
      <alignment horizontal="center" vertical="center"/>
    </xf>
    <xf numFmtId="168" fontId="0" fillId="6" borderId="6" xfId="0" applyNumberFormat="1" applyFill="1" applyBorder="1" applyAlignment="1">
      <alignment horizontal="center" vertical="center"/>
    </xf>
    <xf numFmtId="168" fontId="0" fillId="0" borderId="6" xfId="0" applyNumberFormat="1" applyFill="1" applyBorder="1" applyAlignment="1">
      <alignment horizontal="center" vertical="center" wrapText="1"/>
    </xf>
    <xf numFmtId="168" fontId="0" fillId="5" borderId="6" xfId="0" applyNumberFormat="1" applyFill="1" applyBorder="1" applyAlignment="1">
      <alignment horizontal="center" vertical="center"/>
    </xf>
    <xf numFmtId="168" fontId="0" fillId="0" borderId="6" xfId="0" applyNumberFormat="1" applyBorder="1" applyAlignment="1">
      <alignment horizontal="center" vertical="center"/>
    </xf>
    <xf numFmtId="168" fontId="9" fillId="0" borderId="6" xfId="0" applyNumberFormat="1" applyFont="1" applyFill="1" applyBorder="1" applyAlignment="1">
      <alignment horizontal="center" vertical="center" wrapText="1"/>
    </xf>
    <xf numFmtId="168" fontId="0" fillId="0" borderId="20" xfId="0" applyNumberFormat="1" applyFill="1" applyBorder="1" applyAlignment="1">
      <alignment horizontal="center" vertical="center"/>
    </xf>
    <xf numFmtId="0" fontId="12" fillId="5" borderId="0" xfId="5" applyFill="1"/>
    <xf numFmtId="2" fontId="0" fillId="0" borderId="6" xfId="0" applyNumberFormat="1" applyFill="1" applyBorder="1" applyAlignment="1">
      <alignment horizontal="center" vertical="center"/>
    </xf>
    <xf numFmtId="2" fontId="0" fillId="0" borderId="6" xfId="0" applyNumberFormat="1" applyBorder="1" applyAlignment="1">
      <alignment horizontal="center" vertical="center"/>
    </xf>
    <xf numFmtId="2" fontId="0" fillId="6" borderId="6" xfId="0" applyNumberFormat="1" applyFill="1" applyBorder="1" applyAlignment="1">
      <alignment horizontal="center" vertical="center"/>
    </xf>
    <xf numFmtId="2" fontId="0" fillId="0" borderId="0" xfId="0" applyNumberFormat="1" applyAlignment="1">
      <alignment horizontal="center" vertical="center" wrapText="1"/>
    </xf>
    <xf numFmtId="2" fontId="0" fillId="0" borderId="0" xfId="0" applyNumberFormat="1" applyAlignment="1">
      <alignment horizontal="center" vertical="center"/>
    </xf>
    <xf numFmtId="2" fontId="0" fillId="0" borderId="0" xfId="0" applyNumberFormat="1" applyBorder="1" applyAlignment="1">
      <alignment horizontal="center" vertical="center"/>
    </xf>
    <xf numFmtId="2" fontId="0" fillId="9" borderId="0" xfId="0" applyNumberFormat="1" applyFill="1" applyAlignment="1">
      <alignment horizontal="center" vertical="center"/>
    </xf>
    <xf numFmtId="2" fontId="0" fillId="0" borderId="0" xfId="0" applyNumberFormat="1" applyFill="1" applyAlignment="1">
      <alignment horizontal="center" vertical="center"/>
    </xf>
    <xf numFmtId="2" fontId="0" fillId="0" borderId="6" xfId="0" applyNumberFormat="1" applyFill="1" applyBorder="1" applyAlignment="1">
      <alignment horizontal="center"/>
    </xf>
    <xf numFmtId="2" fontId="0" fillId="0" borderId="6" xfId="0" applyNumberFormat="1" applyFill="1" applyBorder="1" applyAlignment="1">
      <alignment horizontal="center" vertical="center" wrapText="1"/>
    </xf>
    <xf numFmtId="2" fontId="0" fillId="5" borderId="6" xfId="0" applyNumberFormat="1" applyFill="1" applyBorder="1" applyAlignment="1">
      <alignment horizontal="center" vertical="center"/>
    </xf>
    <xf numFmtId="2" fontId="0" fillId="0" borderId="0" xfId="0" applyNumberFormat="1" applyAlignment="1">
      <alignment horizontal="center"/>
    </xf>
    <xf numFmtId="0" fontId="16" fillId="0" borderId="0" xfId="0" applyFont="1" applyAlignment="1">
      <alignment horizontal="center" vertical="center"/>
    </xf>
    <xf numFmtId="2" fontId="0" fillId="9" borderId="6" xfId="0" applyNumberFormat="1" applyFill="1" applyBorder="1" applyAlignment="1">
      <alignment horizontal="center" vertical="center"/>
    </xf>
    <xf numFmtId="0" fontId="2" fillId="0" borderId="6" xfId="0" applyFont="1" applyBorder="1" applyAlignment="1">
      <alignment horizontal="center"/>
    </xf>
    <xf numFmtId="0" fontId="0" fillId="0" borderId="6" xfId="0" applyBorder="1" applyAlignment="1">
      <alignment horizontal="center"/>
    </xf>
    <xf numFmtId="0" fontId="0" fillId="0" borderId="0" xfId="0" applyAlignment="1">
      <alignment horizontal="center"/>
    </xf>
    <xf numFmtId="2" fontId="0" fillId="13" borderId="6" xfId="0" applyNumberFormat="1" applyFill="1" applyBorder="1" applyAlignment="1">
      <alignment horizontal="center" vertical="center" wrapText="1"/>
    </xf>
    <xf numFmtId="2" fontId="0" fillId="13" borderId="6" xfId="0" applyNumberFormat="1" applyFill="1" applyBorder="1" applyAlignment="1">
      <alignment horizontal="center" vertical="center"/>
    </xf>
    <xf numFmtId="2" fontId="0" fillId="13" borderId="6" xfId="0" applyNumberFormat="1" applyFill="1" applyBorder="1" applyAlignment="1">
      <alignment horizontal="center"/>
    </xf>
    <xf numFmtId="0" fontId="0" fillId="4" borderId="6" xfId="0" applyFill="1" applyBorder="1"/>
    <xf numFmtId="0" fontId="0" fillId="0" borderId="0" xfId="0" applyFill="1" applyBorder="1" applyAlignment="1">
      <alignment horizontal="center"/>
    </xf>
    <xf numFmtId="0" fontId="0" fillId="0" borderId="0" xfId="0" applyFill="1" applyBorder="1"/>
    <xf numFmtId="0" fontId="0" fillId="0" borderId="51" xfId="0" applyFill="1" applyBorder="1" applyAlignment="1">
      <alignment horizontal="center"/>
    </xf>
    <xf numFmtId="0" fontId="0" fillId="3" borderId="48" xfId="0" applyFill="1" applyBorder="1"/>
    <xf numFmtId="0" fontId="5" fillId="2" borderId="0" xfId="0" applyFont="1" applyFill="1" applyBorder="1" applyAlignment="1">
      <alignment horizontal="left"/>
    </xf>
    <xf numFmtId="0" fontId="0" fillId="3" borderId="0" xfId="0" applyFill="1" applyBorder="1" applyAlignment="1">
      <alignment horizontal="left" wrapText="1"/>
    </xf>
    <xf numFmtId="2" fontId="0" fillId="0" borderId="6" xfId="0" applyNumberFormat="1" applyBorder="1" applyAlignment="1">
      <alignment horizontal="center"/>
    </xf>
    <xf numFmtId="0" fontId="0" fillId="0" borderId="28" xfId="0" applyBorder="1" applyAlignment="1">
      <alignment horizontal="center" vertical="center"/>
    </xf>
    <xf numFmtId="0" fontId="0" fillId="0" borderId="31" xfId="0" applyBorder="1" applyAlignment="1">
      <alignment horizontal="center" vertical="center" wrapText="1"/>
    </xf>
    <xf numFmtId="0" fontId="0" fillId="0" borderId="32" xfId="0" applyBorder="1" applyAlignment="1">
      <alignment horizontal="center" vertical="center"/>
    </xf>
    <xf numFmtId="0" fontId="2" fillId="0" borderId="6" xfId="0" applyFont="1" applyBorder="1" applyAlignment="1">
      <alignment horizontal="center"/>
    </xf>
    <xf numFmtId="0" fontId="0" fillId="0" borderId="6" xfId="0" applyBorder="1" applyAlignment="1">
      <alignment horizontal="center" vertical="center"/>
    </xf>
    <xf numFmtId="0" fontId="0" fillId="0" borderId="32" xfId="0" applyBorder="1" applyAlignment="1">
      <alignment horizontal="center" vertical="center" wrapText="1"/>
    </xf>
    <xf numFmtId="0" fontId="0" fillId="0" borderId="34" xfId="0" applyBorder="1" applyAlignment="1">
      <alignment horizontal="center" vertical="center"/>
    </xf>
    <xf numFmtId="0" fontId="0" fillId="3" borderId="20" xfId="0" applyFill="1" applyBorder="1" applyAlignment="1">
      <alignment horizontal="center" wrapText="1"/>
    </xf>
    <xf numFmtId="0" fontId="0" fillId="0" borderId="20" xfId="0" applyBorder="1" applyAlignment="1">
      <alignment horizontal="center" vertical="center" wrapText="1"/>
    </xf>
    <xf numFmtId="0" fontId="0" fillId="0" borderId="8" xfId="0" applyBorder="1" applyAlignment="1">
      <alignment horizontal="center" vertical="center"/>
    </xf>
    <xf numFmtId="168" fontId="0" fillId="0" borderId="6" xfId="0" applyNumberFormat="1" applyFill="1" applyBorder="1" applyAlignment="1">
      <alignment horizontal="center" wrapText="1"/>
    </xf>
    <xf numFmtId="0" fontId="0" fillId="4" borderId="9" xfId="0" applyFill="1" applyBorder="1"/>
    <xf numFmtId="0" fontId="0" fillId="4" borderId="15" xfId="0" applyFill="1" applyBorder="1"/>
    <xf numFmtId="0" fontId="0" fillId="4" borderId="17" xfId="0" applyFill="1" applyBorder="1" applyAlignment="1">
      <alignment horizontal="center"/>
    </xf>
    <xf numFmtId="0" fontId="0" fillId="3" borderId="7" xfId="0" applyFill="1" applyBorder="1"/>
    <xf numFmtId="0" fontId="0" fillId="3" borderId="0" xfId="0" applyFill="1" applyBorder="1"/>
    <xf numFmtId="0" fontId="0" fillId="3" borderId="35" xfId="0" applyFill="1" applyBorder="1" applyAlignment="1">
      <alignment horizontal="center" wrapText="1"/>
    </xf>
    <xf numFmtId="0" fontId="0" fillId="3" borderId="35" xfId="0" applyFill="1" applyBorder="1"/>
    <xf numFmtId="0" fontId="14" fillId="12" borderId="63" xfId="4" applyFont="1" applyFill="1" applyBorder="1" applyAlignment="1">
      <alignment horizontal="center" vertical="center" wrapText="1"/>
    </xf>
    <xf numFmtId="0" fontId="14" fillId="12" borderId="51" xfId="4" applyFont="1" applyFill="1" applyBorder="1" applyAlignment="1">
      <alignment horizontal="center" vertical="center" wrapText="1"/>
    </xf>
    <xf numFmtId="0" fontId="14" fillId="12" borderId="64" xfId="4" applyFont="1" applyFill="1" applyBorder="1" applyAlignment="1">
      <alignment horizontal="center" vertical="center" wrapText="1"/>
    </xf>
    <xf numFmtId="0" fontId="15" fillId="0" borderId="15" xfId="4" applyFont="1" applyBorder="1" applyAlignment="1">
      <alignment horizontal="left" vertical="center" wrapText="1"/>
    </xf>
    <xf numFmtId="0" fontId="15" fillId="0" borderId="16" xfId="4" applyFont="1" applyBorder="1" applyAlignment="1">
      <alignment horizontal="left" vertical="center" wrapText="1"/>
    </xf>
    <xf numFmtId="0" fontId="15" fillId="0" borderId="24" xfId="4" applyFont="1" applyBorder="1" applyAlignment="1">
      <alignment horizontal="left" vertical="center" wrapText="1"/>
    </xf>
    <xf numFmtId="0" fontId="15" fillId="0" borderId="0" xfId="4" applyFont="1" applyBorder="1" applyAlignment="1">
      <alignment horizontal="left" vertical="center" wrapText="1"/>
    </xf>
    <xf numFmtId="0" fontId="0" fillId="0" borderId="0" xfId="0" applyBorder="1" applyAlignment="1">
      <alignment horizontal="center" vertical="center"/>
    </xf>
    <xf numFmtId="0" fontId="0" fillId="0" borderId="1" xfId="0" applyBorder="1" applyAlignment="1">
      <alignment horizontal="center"/>
    </xf>
    <xf numFmtId="0" fontId="0" fillId="0" borderId="6" xfId="0" applyBorder="1" applyAlignment="1">
      <alignment horizontal="center"/>
    </xf>
    <xf numFmtId="1" fontId="0" fillId="5" borderId="51" xfId="0" applyNumberFormat="1" applyFill="1" applyBorder="1" applyAlignment="1">
      <alignment horizontal="left" vertical="center" wrapText="1"/>
    </xf>
    <xf numFmtId="0" fontId="0" fillId="0" borderId="1" xfId="0" applyBorder="1" applyAlignment="1">
      <alignment horizontal="center" vertical="center"/>
    </xf>
    <xf numFmtId="0" fontId="0" fillId="9" borderId="0" xfId="0" applyFill="1" applyAlignment="1">
      <alignment horizontal="center" vertical="center"/>
    </xf>
    <xf numFmtId="0" fontId="2" fillId="0" borderId="0" xfId="0" applyFont="1" applyFill="1" applyAlignment="1">
      <alignment horizontal="center" vertical="center"/>
    </xf>
    <xf numFmtId="0" fontId="0" fillId="4" borderId="6" xfId="0" applyFill="1" applyBorder="1" applyAlignment="1">
      <alignment horizontal="center" vertical="center"/>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24" xfId="0" applyFill="1" applyBorder="1" applyAlignment="1">
      <alignment horizontal="center" vertical="center"/>
    </xf>
    <xf numFmtId="0" fontId="0" fillId="4" borderId="6" xfId="0" applyFill="1" applyBorder="1" applyAlignment="1">
      <alignment horizontal="center" vertical="center" wrapText="1"/>
    </xf>
    <xf numFmtId="0" fontId="0" fillId="10" borderId="15" xfId="0" applyFill="1" applyBorder="1" applyAlignment="1">
      <alignment horizontal="center" vertical="center"/>
    </xf>
    <xf numFmtId="0" fontId="0" fillId="10" borderId="24" xfId="0" applyFill="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xf>
    <xf numFmtId="0" fontId="0" fillId="0" borderId="31" xfId="0" applyBorder="1" applyAlignment="1">
      <alignment horizontal="center" vertical="center"/>
    </xf>
    <xf numFmtId="0" fontId="0" fillId="0" borderId="20" xfId="0" applyBorder="1" applyAlignment="1">
      <alignment horizontal="center" vertical="center"/>
    </xf>
    <xf numFmtId="0" fontId="6" fillId="0" borderId="7" xfId="0" applyFont="1" applyBorder="1" applyAlignment="1">
      <alignment horizontal="center" wrapText="1"/>
    </xf>
    <xf numFmtId="0" fontId="0" fillId="0" borderId="7" xfId="0" applyBorder="1" applyAlignment="1">
      <alignment horizontal="center" wrapText="1"/>
    </xf>
    <xf numFmtId="0" fontId="6" fillId="0" borderId="15" xfId="0" applyFont="1" applyBorder="1" applyAlignment="1">
      <alignment horizontal="center"/>
    </xf>
    <xf numFmtId="0" fontId="2" fillId="0" borderId="16" xfId="0" applyFont="1" applyBorder="1" applyAlignment="1">
      <alignment horizontal="center"/>
    </xf>
    <xf numFmtId="0" fontId="0" fillId="0" borderId="16" xfId="0" applyBorder="1" applyAlignment="1">
      <alignment horizontal="center"/>
    </xf>
    <xf numFmtId="0" fontId="0" fillId="0" borderId="24" xfId="0" applyBorder="1" applyAlignment="1">
      <alignment horizontal="center"/>
    </xf>
    <xf numFmtId="2" fontId="2" fillId="0" borderId="6" xfId="0" applyNumberFormat="1" applyFont="1" applyBorder="1" applyAlignment="1">
      <alignment horizontal="center"/>
    </xf>
    <xf numFmtId="0" fontId="2" fillId="0" borderId="6" xfId="0" applyFont="1" applyBorder="1" applyAlignment="1">
      <alignment horizontal="center"/>
    </xf>
    <xf numFmtId="0" fontId="0" fillId="0" borderId="5" xfId="0" applyBorder="1" applyAlignment="1">
      <alignment horizontal="left" wrapText="1"/>
    </xf>
    <xf numFmtId="0" fontId="0" fillId="0" borderId="6" xfId="0" applyBorder="1" applyAlignment="1">
      <alignment horizontal="left" wrapText="1"/>
    </xf>
    <xf numFmtId="0" fontId="0" fillId="3" borderId="15" xfId="0" applyFill="1" applyBorder="1" applyAlignment="1">
      <alignment horizontal="left" wrapText="1"/>
    </xf>
    <xf numFmtId="0" fontId="0" fillId="3" borderId="16" xfId="0" applyFill="1" applyBorder="1" applyAlignment="1">
      <alignment horizontal="left" wrapText="1"/>
    </xf>
    <xf numFmtId="0" fontId="0" fillId="3" borderId="38" xfId="0" applyFill="1" applyBorder="1" applyAlignment="1">
      <alignment horizontal="left" wrapText="1"/>
    </xf>
    <xf numFmtId="0" fontId="0" fillId="0" borderId="8" xfId="0" applyBorder="1" applyAlignment="1">
      <alignment horizontal="left"/>
    </xf>
    <xf numFmtId="0" fontId="0" fillId="0" borderId="9" xfId="0" applyBorder="1" applyAlignment="1">
      <alignment horizontal="left"/>
    </xf>
    <xf numFmtId="0" fontId="0" fillId="3" borderId="17" xfId="0" applyFill="1" applyBorder="1" applyAlignment="1">
      <alignment horizontal="left" wrapText="1"/>
    </xf>
    <xf numFmtId="0" fontId="0" fillId="3" borderId="18" xfId="0" applyFill="1" applyBorder="1" applyAlignment="1">
      <alignment horizontal="left" wrapText="1"/>
    </xf>
    <xf numFmtId="0" fontId="0" fillId="3" borderId="39" xfId="0" applyFill="1" applyBorder="1" applyAlignment="1">
      <alignment horizontal="left" wrapText="1"/>
    </xf>
    <xf numFmtId="0" fontId="6" fillId="0" borderId="6" xfId="0" applyFont="1" applyBorder="1" applyAlignment="1">
      <alignment horizontal="center"/>
    </xf>
    <xf numFmtId="0" fontId="0" fillId="0" borderId="6" xfId="0" applyBorder="1" applyAlignment="1"/>
    <xf numFmtId="0" fontId="0" fillId="0" borderId="5" xfId="0" applyBorder="1" applyAlignment="1">
      <alignment horizontal="left"/>
    </xf>
    <xf numFmtId="0" fontId="0" fillId="0" borderId="6" xfId="0" applyBorder="1" applyAlignment="1">
      <alignment horizontal="left"/>
    </xf>
    <xf numFmtId="0" fontId="0" fillId="0" borderId="19" xfId="0" applyBorder="1" applyAlignment="1">
      <alignment horizontal="left"/>
    </xf>
    <xf numFmtId="0" fontId="0" fillId="0" borderId="20" xfId="0" applyBorder="1" applyAlignment="1">
      <alignment horizontal="left"/>
    </xf>
    <xf numFmtId="0" fontId="0" fillId="3" borderId="21" xfId="0" applyFill="1" applyBorder="1" applyAlignment="1">
      <alignment horizontal="left" wrapText="1"/>
    </xf>
    <xf numFmtId="0" fontId="0" fillId="3" borderId="1" xfId="0" applyFill="1" applyBorder="1" applyAlignment="1">
      <alignment horizontal="left" wrapText="1"/>
    </xf>
    <xf numFmtId="0" fontId="0" fillId="3" borderId="40" xfId="0" applyFill="1" applyBorder="1" applyAlignment="1">
      <alignment horizontal="left" wrapText="1"/>
    </xf>
    <xf numFmtId="17" fontId="0" fillId="3" borderId="15" xfId="0" applyNumberFormat="1" applyFill="1" applyBorder="1" applyAlignment="1">
      <alignment horizontal="left" wrapText="1"/>
    </xf>
    <xf numFmtId="14" fontId="0" fillId="3" borderId="17" xfId="0" applyNumberFormat="1" applyFill="1" applyBorder="1" applyAlignment="1">
      <alignment horizontal="left" wrapText="1"/>
    </xf>
    <xf numFmtId="0" fontId="0" fillId="3" borderId="5" xfId="0" applyFill="1" applyBorder="1" applyAlignment="1">
      <alignment horizontal="left" vertical="center" wrapText="1"/>
    </xf>
    <xf numFmtId="0" fontId="0" fillId="3" borderId="6" xfId="0" applyFill="1" applyBorder="1" applyAlignment="1">
      <alignment horizontal="left" vertical="center" wrapText="1"/>
    </xf>
    <xf numFmtId="0" fontId="0" fillId="3" borderId="7" xfId="0" applyFill="1"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5" fillId="2" borderId="2" xfId="0" applyFont="1" applyFill="1" applyBorder="1" applyAlignment="1">
      <alignment horizontal="left"/>
    </xf>
    <xf numFmtId="0" fontId="5" fillId="2" borderId="3" xfId="0" applyFont="1" applyFill="1" applyBorder="1" applyAlignment="1">
      <alignment horizontal="left"/>
    </xf>
    <xf numFmtId="0" fontId="5" fillId="2" borderId="4" xfId="0" applyFont="1" applyFill="1"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0" fillId="3" borderId="13" xfId="0" applyFill="1" applyBorder="1" applyAlignment="1">
      <alignment horizontal="left" wrapText="1"/>
    </xf>
    <xf numFmtId="0" fontId="0" fillId="3" borderId="14" xfId="0" applyFill="1" applyBorder="1" applyAlignment="1">
      <alignment horizontal="left" wrapText="1"/>
    </xf>
    <xf numFmtId="0" fontId="0" fillId="3" borderId="37" xfId="0" applyFill="1" applyBorder="1" applyAlignment="1">
      <alignment horizontal="left" wrapText="1"/>
    </xf>
    <xf numFmtId="0" fontId="0" fillId="0" borderId="6" xfId="0" applyBorder="1" applyAlignment="1">
      <alignment horizontal="center" vertical="center"/>
    </xf>
    <xf numFmtId="0" fontId="6" fillId="0" borderId="56" xfId="0" applyFont="1" applyBorder="1" applyAlignment="1">
      <alignment horizontal="center" wrapText="1"/>
    </xf>
    <xf numFmtId="0" fontId="6" fillId="0" borderId="30" xfId="0" applyFont="1" applyBorder="1" applyAlignment="1">
      <alignment horizontal="center" wrapText="1"/>
    </xf>
    <xf numFmtId="17" fontId="0" fillId="3" borderId="16" xfId="0" applyNumberFormat="1" applyFill="1" applyBorder="1" applyAlignment="1">
      <alignment horizontal="left" wrapText="1"/>
    </xf>
    <xf numFmtId="14" fontId="0" fillId="3" borderId="18" xfId="0" applyNumberFormat="1" applyFill="1" applyBorder="1" applyAlignment="1">
      <alignment horizontal="left" wrapText="1"/>
    </xf>
    <xf numFmtId="0" fontId="0" fillId="3" borderId="18" xfId="0" applyFill="1" applyBorder="1" applyAlignment="1">
      <alignment horizontal="left"/>
    </xf>
    <xf numFmtId="0" fontId="0" fillId="3" borderId="39" xfId="0" applyFill="1" applyBorder="1" applyAlignment="1">
      <alignment horizontal="left"/>
    </xf>
    <xf numFmtId="0" fontId="0" fillId="0" borderId="18" xfId="0" applyFill="1" applyBorder="1" applyAlignment="1">
      <alignment horizontal="left" wrapText="1"/>
    </xf>
    <xf numFmtId="0" fontId="0" fillId="0" borderId="32" xfId="0" applyBorder="1" applyAlignment="1">
      <alignment horizontal="center" vertical="center" wrapText="1"/>
    </xf>
    <xf numFmtId="0" fontId="0" fillId="0" borderId="22" xfId="0" applyBorder="1" applyAlignment="1">
      <alignment horizontal="center" vertical="center"/>
    </xf>
    <xf numFmtId="0" fontId="0" fillId="0" borderId="28" xfId="0" applyBorder="1" applyAlignment="1">
      <alignment horizontal="center" vertical="center" wrapText="1"/>
    </xf>
    <xf numFmtId="0" fontId="0" fillId="0" borderId="33" xfId="0" applyBorder="1" applyAlignment="1">
      <alignment horizontal="center" vertical="center"/>
    </xf>
    <xf numFmtId="0" fontId="0" fillId="0" borderId="33" xfId="0" applyBorder="1" applyAlignment="1">
      <alignment horizontal="center" vertical="center" wrapText="1"/>
    </xf>
    <xf numFmtId="0" fontId="0" fillId="0" borderId="55" xfId="0" applyBorder="1" applyAlignment="1">
      <alignment horizontal="center" vertical="center"/>
    </xf>
    <xf numFmtId="0" fontId="0" fillId="0" borderId="47" xfId="0" applyBorder="1" applyAlignment="1">
      <alignment horizontal="center" vertical="center"/>
    </xf>
    <xf numFmtId="14" fontId="0" fillId="3" borderId="15" xfId="0" applyNumberFormat="1" applyFill="1" applyBorder="1" applyAlignment="1">
      <alignment horizontal="left" wrapText="1"/>
    </xf>
    <xf numFmtId="0" fontId="0" fillId="0" borderId="34" xfId="0" applyBorder="1" applyAlignment="1">
      <alignment horizontal="center" vertical="center"/>
    </xf>
    <xf numFmtId="0" fontId="0" fillId="3" borderId="24" xfId="0" applyFill="1" applyBorder="1" applyAlignment="1">
      <alignment horizontal="left" wrapText="1"/>
    </xf>
    <xf numFmtId="0" fontId="0" fillId="3" borderId="48" xfId="0" applyFill="1" applyBorder="1" applyAlignment="1">
      <alignment horizontal="left" wrapText="1"/>
    </xf>
    <xf numFmtId="0" fontId="0" fillId="3" borderId="32" xfId="0" applyFill="1" applyBorder="1" applyAlignment="1">
      <alignment horizontal="center" wrapText="1"/>
    </xf>
    <xf numFmtId="0" fontId="0" fillId="3" borderId="31" xfId="0" applyFill="1" applyBorder="1" applyAlignment="1">
      <alignment horizontal="center" wrapText="1"/>
    </xf>
    <xf numFmtId="0" fontId="0" fillId="3" borderId="20" xfId="0" applyFill="1" applyBorder="1" applyAlignment="1">
      <alignment horizontal="center" wrapText="1"/>
    </xf>
    <xf numFmtId="0" fontId="5" fillId="2" borderId="61" xfId="0" applyFont="1" applyFill="1" applyBorder="1" applyAlignment="1">
      <alignment horizontal="left"/>
    </xf>
    <xf numFmtId="0" fontId="0" fillId="3" borderId="62" xfId="0" applyFill="1" applyBorder="1" applyAlignment="1">
      <alignment horizontal="left" wrapText="1"/>
    </xf>
    <xf numFmtId="0" fontId="0" fillId="3" borderId="23" xfId="0" applyFill="1" applyBorder="1" applyAlignment="1">
      <alignment horizontal="left" wrapText="1"/>
    </xf>
    <xf numFmtId="0" fontId="0" fillId="0" borderId="15" xfId="0" applyBorder="1" applyAlignment="1">
      <alignment horizontal="left"/>
    </xf>
    <xf numFmtId="0" fontId="0" fillId="3" borderId="42" xfId="0" applyFill="1" applyBorder="1" applyAlignment="1">
      <alignment horizontal="left" wrapText="1"/>
    </xf>
    <xf numFmtId="0" fontId="0" fillId="0" borderId="15" xfId="0" applyBorder="1" applyAlignment="1">
      <alignment horizontal="left" wrapText="1"/>
    </xf>
    <xf numFmtId="0" fontId="0" fillId="0" borderId="17" xfId="0" applyBorder="1" applyAlignment="1">
      <alignment horizontal="left"/>
    </xf>
    <xf numFmtId="0" fontId="0" fillId="3" borderId="43" xfId="0" applyFill="1" applyBorder="1" applyAlignment="1">
      <alignment horizontal="left" wrapText="1"/>
    </xf>
    <xf numFmtId="0" fontId="0" fillId="0" borderId="21" xfId="0" applyBorder="1" applyAlignment="1">
      <alignment horizontal="left"/>
    </xf>
    <xf numFmtId="0" fontId="0" fillId="3" borderId="44" xfId="0" applyFill="1" applyBorder="1" applyAlignment="1">
      <alignment horizontal="left" wrapText="1"/>
    </xf>
    <xf numFmtId="17" fontId="0" fillId="3" borderId="42" xfId="0" applyNumberFormat="1" applyFill="1" applyBorder="1" applyAlignment="1">
      <alignment horizontal="left" wrapText="1"/>
    </xf>
    <xf numFmtId="14" fontId="0" fillId="3" borderId="43" xfId="0" applyNumberFormat="1" applyFill="1" applyBorder="1" applyAlignment="1">
      <alignment horizontal="left" wrapText="1"/>
    </xf>
    <xf numFmtId="0" fontId="5" fillId="2" borderId="45" xfId="0" applyFont="1" applyFill="1" applyBorder="1" applyAlignment="1">
      <alignment horizontal="left"/>
    </xf>
    <xf numFmtId="0" fontId="5" fillId="2" borderId="36" xfId="0" applyFont="1" applyFill="1" applyBorder="1" applyAlignment="1">
      <alignment horizontal="left"/>
    </xf>
    <xf numFmtId="0" fontId="5" fillId="2" borderId="46" xfId="0" applyFont="1" applyFill="1" applyBorder="1" applyAlignment="1">
      <alignment horizontal="left"/>
    </xf>
    <xf numFmtId="0" fontId="0" fillId="0" borderId="13" xfId="0" applyBorder="1" applyAlignment="1">
      <alignment horizontal="left"/>
    </xf>
    <xf numFmtId="0" fontId="0" fillId="3" borderId="41" xfId="0" applyFill="1" applyBorder="1" applyAlignment="1">
      <alignment horizontal="left" wrapText="1"/>
    </xf>
    <xf numFmtId="0" fontId="0" fillId="0" borderId="20" xfId="0" applyBorder="1" applyAlignment="1">
      <alignment horizontal="center" vertical="center" wrapText="1"/>
    </xf>
    <xf numFmtId="0" fontId="0" fillId="3" borderId="15" xfId="0" applyFill="1" applyBorder="1" applyAlignment="1">
      <alignment horizontal="left" vertical="center" wrapText="1"/>
    </xf>
    <xf numFmtId="0" fontId="0" fillId="3" borderId="16" xfId="0" applyFill="1" applyBorder="1" applyAlignment="1">
      <alignment horizontal="left" vertical="center" wrapText="1"/>
    </xf>
    <xf numFmtId="0" fontId="0" fillId="3" borderId="38" xfId="0" applyFill="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59" xfId="0" applyBorder="1" applyAlignment="1">
      <alignment horizontal="center" vertical="center"/>
    </xf>
    <xf numFmtId="0" fontId="0" fillId="0" borderId="35" xfId="0" applyBorder="1" applyAlignment="1">
      <alignment horizontal="center" vertical="center" wrapText="1"/>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5" borderId="31" xfId="0" applyFill="1" applyBorder="1" applyAlignment="1">
      <alignment horizontal="center" vertical="center"/>
    </xf>
    <xf numFmtId="0" fontId="0" fillId="5" borderId="35" xfId="0" applyFill="1" applyBorder="1" applyAlignment="1">
      <alignment horizontal="center" vertical="center"/>
    </xf>
    <xf numFmtId="0" fontId="0" fillId="3" borderId="21" xfId="0" applyFill="1" applyBorder="1" applyAlignment="1">
      <alignment horizontal="center" wrapText="1"/>
    </xf>
    <xf numFmtId="0" fontId="0" fillId="3" borderId="23" xfId="0" applyFill="1" applyBorder="1" applyAlignment="1">
      <alignment horizontal="center" wrapText="1"/>
    </xf>
    <xf numFmtId="0" fontId="0" fillId="3" borderId="57" xfId="0" applyFill="1" applyBorder="1" applyAlignment="1">
      <alignment horizontal="center"/>
    </xf>
    <xf numFmtId="0" fontId="0" fillId="3" borderId="58" xfId="0" applyFill="1" applyBorder="1" applyAlignment="1">
      <alignment horizontal="center"/>
    </xf>
    <xf numFmtId="15" fontId="0" fillId="3" borderId="16" xfId="0" applyNumberFormat="1" applyFill="1" applyBorder="1" applyAlignment="1">
      <alignment horizontal="left" wrapText="1"/>
    </xf>
  </cellXfs>
  <cellStyles count="6">
    <cellStyle name="Currency" xfId="2" builtinId="4"/>
    <cellStyle name="Normal" xfId="0" builtinId="0"/>
    <cellStyle name="Normal 2" xfId="1"/>
    <cellStyle name="Normal 2 2" xfId="4"/>
    <cellStyle name="Normal 3" xf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worksheet" Target="worksheets/sheet8.xml"/><Relationship Id="rId18" Type="http://schemas.openxmlformats.org/officeDocument/2006/relationships/worksheet" Target="worksheets/sheet13.xml"/><Relationship Id="rId26" Type="http://schemas.openxmlformats.org/officeDocument/2006/relationships/worksheet" Target="worksheets/sheet21.xml"/><Relationship Id="rId3" Type="http://schemas.openxmlformats.org/officeDocument/2006/relationships/chartsheet" Target="chartsheets/sheet1.xml"/><Relationship Id="rId21" Type="http://schemas.openxmlformats.org/officeDocument/2006/relationships/worksheet" Target="worksheets/sheet16.xml"/><Relationship Id="rId34" Type="http://schemas.openxmlformats.org/officeDocument/2006/relationships/theme" Target="theme/theme1.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worksheet" Target="worksheets/sheet12.xml"/><Relationship Id="rId25" Type="http://schemas.openxmlformats.org/officeDocument/2006/relationships/worksheet" Target="worksheets/sheet20.xml"/><Relationship Id="rId33"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1.xml"/><Relationship Id="rId20" Type="http://schemas.openxmlformats.org/officeDocument/2006/relationships/worksheet" Target="worksheets/sheet15.xml"/><Relationship Id="rId29" Type="http://schemas.openxmlformats.org/officeDocument/2006/relationships/worksheet" Target="worksheets/sheet24.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24" Type="http://schemas.openxmlformats.org/officeDocument/2006/relationships/worksheet" Target="worksheets/sheet19.xml"/><Relationship Id="rId32" Type="http://schemas.openxmlformats.org/officeDocument/2006/relationships/worksheet" Target="worksheets/sheet27.xml"/><Relationship Id="rId37" Type="http://schemas.openxmlformats.org/officeDocument/2006/relationships/calcChain" Target="calcChain.xml"/><Relationship Id="rId5" Type="http://schemas.openxmlformats.org/officeDocument/2006/relationships/chartsheet" Target="chartsheets/sheet2.xml"/><Relationship Id="rId15" Type="http://schemas.openxmlformats.org/officeDocument/2006/relationships/worksheet" Target="worksheets/sheet10.xml"/><Relationship Id="rId23" Type="http://schemas.openxmlformats.org/officeDocument/2006/relationships/worksheet" Target="worksheets/sheet18.xml"/><Relationship Id="rId28" Type="http://schemas.openxmlformats.org/officeDocument/2006/relationships/worksheet" Target="worksheets/sheet23.xml"/><Relationship Id="rId36" Type="http://schemas.openxmlformats.org/officeDocument/2006/relationships/sharedStrings" Target="sharedStrings.xml"/><Relationship Id="rId10" Type="http://schemas.openxmlformats.org/officeDocument/2006/relationships/worksheet" Target="worksheets/sheet6.xml"/><Relationship Id="rId19" Type="http://schemas.openxmlformats.org/officeDocument/2006/relationships/worksheet" Target="worksheets/sheet14.xml"/><Relationship Id="rId31" Type="http://schemas.openxmlformats.org/officeDocument/2006/relationships/worksheet" Target="worksheets/sheet26.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worksheet" Target="worksheets/sheet9.xml"/><Relationship Id="rId22" Type="http://schemas.openxmlformats.org/officeDocument/2006/relationships/worksheet" Target="worksheets/sheet17.xml"/><Relationship Id="rId27" Type="http://schemas.openxmlformats.org/officeDocument/2006/relationships/worksheet" Target="worksheets/sheet22.xml"/><Relationship Id="rId30" Type="http://schemas.openxmlformats.org/officeDocument/2006/relationships/worksheet" Target="worksheets/sheet25.xml"/><Relationship Id="rId35"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Power Consumption in Different Picture Settings</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3"/>
          <c:order val="0"/>
          <c:tx>
            <c:strRef>
              <c:f>'Diff. Pic. Settings Data'!$E$4</c:f>
              <c:strCache>
                <c:ptCount val="1"/>
                <c:pt idx="0">
                  <c:v>Default</c:v>
                </c:pt>
              </c:strCache>
            </c:strRef>
          </c:tx>
          <c:spPr>
            <a:solidFill>
              <a:srgbClr val="0070C0"/>
            </a:solidFill>
            <a:ln>
              <a:noFill/>
            </a:ln>
            <a:effectLst/>
          </c:spPr>
          <c:invertIfNegative val="0"/>
          <c:val>
            <c:numRef>
              <c:f>'Diff. Pic. Settings Data'!$E$5:$E$12</c:f>
              <c:numCache>
                <c:formatCode>0.00</c:formatCode>
                <c:ptCount val="8"/>
                <c:pt idx="0">
                  <c:v>99.940612000000002</c:v>
                </c:pt>
                <c:pt idx="1">
                  <c:v>125.003793</c:v>
                </c:pt>
                <c:pt idx="2">
                  <c:v>75.342282999999995</c:v>
                </c:pt>
                <c:pt idx="3">
                  <c:v>135.73552699999999</c:v>
                </c:pt>
                <c:pt idx="4">
                  <c:v>107.573206</c:v>
                </c:pt>
                <c:pt idx="5">
                  <c:v>153.24333300000001</c:v>
                </c:pt>
                <c:pt idx="6">
                  <c:v>98.461681999999996</c:v>
                </c:pt>
                <c:pt idx="7">
                  <c:v>105.866378</c:v>
                </c:pt>
              </c:numCache>
            </c:numRef>
          </c:val>
          <c:extLst xmlns:c16r2="http://schemas.microsoft.com/office/drawing/2015/06/chart">
            <c:ext xmlns:c16="http://schemas.microsoft.com/office/drawing/2014/chart" uri="{C3380CC4-5D6E-409C-BE32-E72D297353CC}">
              <c16:uniqueId val="{00000000-B791-480F-B793-915B71777470}"/>
            </c:ext>
          </c:extLst>
        </c:ser>
        <c:ser>
          <c:idx val="0"/>
          <c:order val="1"/>
          <c:tx>
            <c:strRef>
              <c:f>'Diff. Pic. Settings Data'!$F$4</c:f>
              <c:strCache>
                <c:ptCount val="1"/>
                <c:pt idx="0">
                  <c:v>Cinema/Movie</c:v>
                </c:pt>
              </c:strCache>
            </c:strRef>
          </c:tx>
          <c:spPr>
            <a:solidFill>
              <a:srgbClr val="FFC000"/>
            </a:solidFill>
            <a:ln>
              <a:noFill/>
            </a:ln>
            <a:effectLst/>
          </c:spPr>
          <c:invertIfNegative val="0"/>
          <c:cat>
            <c:strRef>
              <c:f>'Diff. Pic. Settings Data'!$D$5:$D$12</c:f>
              <c:strCache>
                <c:ptCount val="8"/>
                <c:pt idx="0">
                  <c:v>A1</c:v>
                </c:pt>
                <c:pt idx="1">
                  <c:v>A2</c:v>
                </c:pt>
                <c:pt idx="2">
                  <c:v>B1</c:v>
                </c:pt>
                <c:pt idx="3">
                  <c:v>B2</c:v>
                </c:pt>
                <c:pt idx="4">
                  <c:v>C1</c:v>
                </c:pt>
                <c:pt idx="5">
                  <c:v>D1</c:v>
                </c:pt>
                <c:pt idx="6">
                  <c:v>E4</c:v>
                </c:pt>
                <c:pt idx="7">
                  <c:v>F1</c:v>
                </c:pt>
              </c:strCache>
            </c:strRef>
          </c:cat>
          <c:val>
            <c:numRef>
              <c:f>'Diff. Pic. Settings Data'!$F$5:$F$12</c:f>
              <c:numCache>
                <c:formatCode>0.00</c:formatCode>
                <c:ptCount val="8"/>
                <c:pt idx="0">
                  <c:v>121.72646400000001</c:v>
                </c:pt>
                <c:pt idx="1">
                  <c:v>133.514623</c:v>
                </c:pt>
                <c:pt idx="2">
                  <c:v>141.15788900000001</c:v>
                </c:pt>
                <c:pt idx="3">
                  <c:v>136.19738599999999</c:v>
                </c:pt>
                <c:pt idx="4">
                  <c:v>123.205827</c:v>
                </c:pt>
                <c:pt idx="5">
                  <c:v>72.924583999999996</c:v>
                </c:pt>
                <c:pt idx="7">
                  <c:v>103.13535400000001</c:v>
                </c:pt>
              </c:numCache>
            </c:numRef>
          </c:val>
          <c:extLst xmlns:c16r2="http://schemas.microsoft.com/office/drawing/2015/06/chart">
            <c:ext xmlns:c16="http://schemas.microsoft.com/office/drawing/2014/chart" uri="{C3380CC4-5D6E-409C-BE32-E72D297353CC}">
              <c16:uniqueId val="{00000001-B791-480F-B793-915B71777470}"/>
            </c:ext>
          </c:extLst>
        </c:ser>
        <c:ser>
          <c:idx val="1"/>
          <c:order val="2"/>
          <c:tx>
            <c:strRef>
              <c:f>'Diff. Pic. Settings Data'!$G$4</c:f>
              <c:strCache>
                <c:ptCount val="1"/>
                <c:pt idx="0">
                  <c:v>Vivid/Dynamic</c:v>
                </c:pt>
              </c:strCache>
            </c:strRef>
          </c:tx>
          <c:spPr>
            <a:solidFill>
              <a:srgbClr val="FF0000"/>
            </a:solidFill>
            <a:ln>
              <a:noFill/>
            </a:ln>
            <a:effectLst/>
          </c:spPr>
          <c:invertIfNegative val="0"/>
          <c:cat>
            <c:strRef>
              <c:f>'Diff. Pic. Settings Data'!$D$5:$D$12</c:f>
              <c:strCache>
                <c:ptCount val="8"/>
                <c:pt idx="0">
                  <c:v>A1</c:v>
                </c:pt>
                <c:pt idx="1">
                  <c:v>A2</c:v>
                </c:pt>
                <c:pt idx="2">
                  <c:v>B1</c:v>
                </c:pt>
                <c:pt idx="3">
                  <c:v>B2</c:v>
                </c:pt>
                <c:pt idx="4">
                  <c:v>C1</c:v>
                </c:pt>
                <c:pt idx="5">
                  <c:v>D1</c:v>
                </c:pt>
                <c:pt idx="6">
                  <c:v>E4</c:v>
                </c:pt>
                <c:pt idx="7">
                  <c:v>F1</c:v>
                </c:pt>
              </c:strCache>
            </c:strRef>
          </c:cat>
          <c:val>
            <c:numRef>
              <c:f>'Diff. Pic. Settings Data'!$G$5:$G$12</c:f>
              <c:numCache>
                <c:formatCode>0.00</c:formatCode>
                <c:ptCount val="8"/>
                <c:pt idx="0">
                  <c:v>183.02338499999999</c:v>
                </c:pt>
                <c:pt idx="1">
                  <c:v>216.333439</c:v>
                </c:pt>
                <c:pt idx="2">
                  <c:v>140.470878</c:v>
                </c:pt>
                <c:pt idx="3">
                  <c:v>196.276724</c:v>
                </c:pt>
                <c:pt idx="4">
                  <c:v>164.54443000000001</c:v>
                </c:pt>
                <c:pt idx="5">
                  <c:v>190.59351000000001</c:v>
                </c:pt>
                <c:pt idx="6">
                  <c:v>133.43818899999999</c:v>
                </c:pt>
                <c:pt idx="7">
                  <c:v>138.68746400000001</c:v>
                </c:pt>
              </c:numCache>
            </c:numRef>
          </c:val>
          <c:extLst xmlns:c16r2="http://schemas.microsoft.com/office/drawing/2015/06/chart">
            <c:ext xmlns:c16="http://schemas.microsoft.com/office/drawing/2014/chart" uri="{C3380CC4-5D6E-409C-BE32-E72D297353CC}">
              <c16:uniqueId val="{00000002-B791-480F-B793-915B71777470}"/>
            </c:ext>
          </c:extLst>
        </c:ser>
        <c:ser>
          <c:idx val="2"/>
          <c:order val="3"/>
          <c:tx>
            <c:strRef>
              <c:f>'Diff. Pic. Settings Data'!$H$4</c:f>
              <c:strCache>
                <c:ptCount val="1"/>
                <c:pt idx="0">
                  <c:v>Sport</c:v>
                </c:pt>
              </c:strCache>
            </c:strRef>
          </c:tx>
          <c:spPr>
            <a:solidFill>
              <a:srgbClr val="00B050"/>
            </a:solidFill>
            <a:ln>
              <a:noFill/>
            </a:ln>
            <a:effectLst/>
          </c:spPr>
          <c:invertIfNegative val="0"/>
          <c:cat>
            <c:strRef>
              <c:f>'Diff. Pic. Settings Data'!$D$5:$D$12</c:f>
              <c:strCache>
                <c:ptCount val="8"/>
                <c:pt idx="0">
                  <c:v>A1</c:v>
                </c:pt>
                <c:pt idx="1">
                  <c:v>A2</c:v>
                </c:pt>
                <c:pt idx="2">
                  <c:v>B1</c:v>
                </c:pt>
                <c:pt idx="3">
                  <c:v>B2</c:v>
                </c:pt>
                <c:pt idx="4">
                  <c:v>C1</c:v>
                </c:pt>
                <c:pt idx="5">
                  <c:v>D1</c:v>
                </c:pt>
                <c:pt idx="6">
                  <c:v>E4</c:v>
                </c:pt>
                <c:pt idx="7">
                  <c:v>F1</c:v>
                </c:pt>
              </c:strCache>
            </c:strRef>
          </c:cat>
          <c:val>
            <c:numRef>
              <c:f>'Diff. Pic. Settings Data'!$H$5:$H$12</c:f>
              <c:numCache>
                <c:formatCode>0.00</c:formatCode>
                <c:ptCount val="8"/>
                <c:pt idx="0">
                  <c:v>0</c:v>
                </c:pt>
                <c:pt idx="1">
                  <c:v>0</c:v>
                </c:pt>
                <c:pt idx="2">
                  <c:v>144.491694</c:v>
                </c:pt>
                <c:pt idx="3">
                  <c:v>200.9495</c:v>
                </c:pt>
                <c:pt idx="4">
                  <c:v>143.44139899999999</c:v>
                </c:pt>
                <c:pt idx="5">
                  <c:v>0</c:v>
                </c:pt>
                <c:pt idx="6">
                  <c:v>0</c:v>
                </c:pt>
                <c:pt idx="7">
                  <c:v>138.60853499999999</c:v>
                </c:pt>
              </c:numCache>
            </c:numRef>
          </c:val>
          <c:extLst xmlns:c16r2="http://schemas.microsoft.com/office/drawing/2015/06/chart">
            <c:ext xmlns:c16="http://schemas.microsoft.com/office/drawing/2014/chart" uri="{C3380CC4-5D6E-409C-BE32-E72D297353CC}">
              <c16:uniqueId val="{00000003-B791-480F-B793-915B71777470}"/>
            </c:ext>
          </c:extLst>
        </c:ser>
        <c:dLbls>
          <c:showLegendKey val="0"/>
          <c:showVal val="0"/>
          <c:showCatName val="0"/>
          <c:showSerName val="0"/>
          <c:showPercent val="0"/>
          <c:showBubbleSize val="0"/>
        </c:dLbls>
        <c:gapWidth val="219"/>
        <c:overlap val="-27"/>
        <c:axId val="120665752"/>
        <c:axId val="120666144"/>
      </c:barChart>
      <c:catAx>
        <c:axId val="120665752"/>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Model</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20666144"/>
        <c:crosses val="autoZero"/>
        <c:auto val="1"/>
        <c:lblAlgn val="ctr"/>
        <c:lblOffset val="100"/>
        <c:noMultiLvlLbl val="0"/>
      </c:catAx>
      <c:valAx>
        <c:axId val="1206661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Avg. Power (W)</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20665752"/>
        <c:crosses val="autoZero"/>
        <c:crossBetween val="between"/>
      </c:valAx>
      <c:spPr>
        <a:solidFill>
          <a:schemeClr val="bg1"/>
        </a:solidFill>
        <a:ln>
          <a:noFill/>
        </a:ln>
        <a:effectLst/>
      </c:spPr>
    </c:plotArea>
    <c:legend>
      <c:legendPos val="b"/>
      <c:layout>
        <c:manualLayout>
          <c:xMode val="edge"/>
          <c:yMode val="edge"/>
          <c:x val="0.36220859308732201"/>
          <c:y val="0.154312583660348"/>
          <c:w val="0.529654421990715"/>
          <c:h val="6.3562952722988897E-2"/>
        </c:manualLayout>
      </c:layout>
      <c:overlay val="1"/>
      <c:spPr>
        <a:solidFill>
          <a:schemeClr val="bg1"/>
        </a:solidFill>
        <a:ln>
          <a:solidFill>
            <a:schemeClr val="tx1"/>
          </a:solid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Luminance vs. Power in Multiple Preset Picture Settings</a:t>
            </a:r>
          </a:p>
        </c:rich>
      </c:tx>
      <c:layout>
        <c:manualLayout>
          <c:xMode val="edge"/>
          <c:yMode val="edge"/>
          <c:x val="0.24222785250213899"/>
          <c:y val="1.6156352786048499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0035459143766"/>
          <c:y val="8.7220452161611894E-2"/>
          <c:w val="0.80263336288261999"/>
          <c:h val="0.75733555475146697"/>
        </c:manualLayout>
      </c:layout>
      <c:scatterChart>
        <c:scatterStyle val="lineMarker"/>
        <c:varyColors val="0"/>
        <c:ser>
          <c:idx val="9"/>
          <c:order val="0"/>
          <c:tx>
            <c:strRef>
              <c:f>'ABC Off L vs. P Data'!$W$2</c:f>
              <c:strCache>
                <c:ptCount val="1"/>
                <c:pt idx="0">
                  <c:v>A1</c:v>
                </c:pt>
              </c:strCache>
            </c:strRef>
          </c:tx>
          <c:spPr>
            <a:ln w="12700" cap="rnd">
              <a:solidFill>
                <a:schemeClr val="accent1"/>
              </a:solidFill>
              <a:round/>
            </a:ln>
            <a:effectLst/>
          </c:spPr>
          <c:marker>
            <c:symbol val="circle"/>
            <c:size val="3"/>
            <c:spPr>
              <a:solidFill>
                <a:schemeClr val="tx1"/>
              </a:solidFill>
              <a:ln w="12700">
                <a:noFill/>
              </a:ln>
              <a:effectLst/>
            </c:spPr>
          </c:marker>
          <c:xVal>
            <c:numRef>
              <c:f>'ABC Off L vs. P Data'!$X$4:$X$6</c:f>
              <c:numCache>
                <c:formatCode>0.00</c:formatCode>
                <c:ptCount val="3"/>
                <c:pt idx="0">
                  <c:v>199.27</c:v>
                </c:pt>
                <c:pt idx="1">
                  <c:v>334</c:v>
                </c:pt>
                <c:pt idx="2">
                  <c:v>405.346</c:v>
                </c:pt>
              </c:numCache>
            </c:numRef>
          </c:xVal>
          <c:yVal>
            <c:numRef>
              <c:f>'ABC Off L vs. P Data'!$W$4:$W$6</c:f>
              <c:numCache>
                <c:formatCode>0.00</c:formatCode>
                <c:ptCount val="3"/>
                <c:pt idx="0">
                  <c:v>121.72646400000001</c:v>
                </c:pt>
                <c:pt idx="1">
                  <c:v>99.940612000000002</c:v>
                </c:pt>
                <c:pt idx="2">
                  <c:v>183.02338499999999</c:v>
                </c:pt>
              </c:numCache>
            </c:numRef>
          </c:yVal>
          <c:smooth val="0"/>
          <c:extLst xmlns:c16r2="http://schemas.microsoft.com/office/drawing/2015/06/chart">
            <c:ext xmlns:c16="http://schemas.microsoft.com/office/drawing/2014/chart" uri="{C3380CC4-5D6E-409C-BE32-E72D297353CC}">
              <c16:uniqueId val="{00000000-1A4F-4916-ABC3-FDBA70ED5C14}"/>
            </c:ext>
          </c:extLst>
        </c:ser>
        <c:ser>
          <c:idx val="8"/>
          <c:order val="1"/>
          <c:tx>
            <c:strRef>
              <c:f>'ABC Off L vs. P Data'!$U$2</c:f>
              <c:strCache>
                <c:ptCount val="1"/>
                <c:pt idx="0">
                  <c:v>A2</c:v>
                </c:pt>
              </c:strCache>
            </c:strRef>
          </c:tx>
          <c:spPr>
            <a:ln w="12700" cap="rnd">
              <a:solidFill>
                <a:srgbClr val="00B0F0"/>
              </a:solidFill>
              <a:round/>
            </a:ln>
            <a:effectLst/>
          </c:spPr>
          <c:marker>
            <c:symbol val="circle"/>
            <c:size val="3"/>
            <c:spPr>
              <a:solidFill>
                <a:schemeClr val="tx1"/>
              </a:solidFill>
              <a:ln w="12700">
                <a:noFill/>
              </a:ln>
              <a:effectLst/>
            </c:spPr>
          </c:marker>
          <c:xVal>
            <c:numRef>
              <c:f>'ABC Off L vs. P Data'!$V$4:$V$6</c:f>
              <c:numCache>
                <c:formatCode>0.00</c:formatCode>
                <c:ptCount val="3"/>
                <c:pt idx="0">
                  <c:v>296.63900000000001</c:v>
                </c:pt>
                <c:pt idx="1">
                  <c:v>343.36700000000002</c:v>
                </c:pt>
                <c:pt idx="2">
                  <c:v>447.29700000000003</c:v>
                </c:pt>
              </c:numCache>
            </c:numRef>
          </c:xVal>
          <c:yVal>
            <c:numRef>
              <c:f>'ABC Off L vs. P Data'!$U$4:$U$6</c:f>
              <c:numCache>
                <c:formatCode>0.00</c:formatCode>
                <c:ptCount val="3"/>
                <c:pt idx="0">
                  <c:v>125.003793</c:v>
                </c:pt>
                <c:pt idx="1">
                  <c:v>180.17153999999999</c:v>
                </c:pt>
                <c:pt idx="2">
                  <c:v>216.333439</c:v>
                </c:pt>
              </c:numCache>
            </c:numRef>
          </c:yVal>
          <c:smooth val="0"/>
          <c:extLst xmlns:c16r2="http://schemas.microsoft.com/office/drawing/2015/06/chart">
            <c:ext xmlns:c16="http://schemas.microsoft.com/office/drawing/2014/chart" uri="{C3380CC4-5D6E-409C-BE32-E72D297353CC}">
              <c16:uniqueId val="{00000001-1A4F-4916-ABC3-FDBA70ED5C14}"/>
            </c:ext>
          </c:extLst>
        </c:ser>
        <c:ser>
          <c:idx val="2"/>
          <c:order val="2"/>
          <c:tx>
            <c:strRef>
              <c:f>'ABC Off L vs. P Data'!$I$2</c:f>
              <c:strCache>
                <c:ptCount val="1"/>
                <c:pt idx="0">
                  <c:v>A3</c:v>
                </c:pt>
              </c:strCache>
            </c:strRef>
          </c:tx>
          <c:spPr>
            <a:ln w="12700" cap="rnd">
              <a:solidFill>
                <a:schemeClr val="accent1">
                  <a:lumMod val="60000"/>
                  <a:lumOff val="40000"/>
                </a:schemeClr>
              </a:solidFill>
              <a:round/>
            </a:ln>
            <a:effectLst/>
          </c:spPr>
          <c:marker>
            <c:symbol val="circle"/>
            <c:size val="3"/>
            <c:spPr>
              <a:solidFill>
                <a:schemeClr val="tx1"/>
              </a:solidFill>
              <a:ln w="12700">
                <a:noFill/>
              </a:ln>
              <a:effectLst/>
            </c:spPr>
          </c:marker>
          <c:xVal>
            <c:numRef>
              <c:f>'ABC Off L vs. P Data'!$J$4:$J$6</c:f>
              <c:numCache>
                <c:formatCode>0.00</c:formatCode>
                <c:ptCount val="3"/>
                <c:pt idx="0">
                  <c:v>363.21499999999997</c:v>
                </c:pt>
                <c:pt idx="1">
                  <c:v>364.11</c:v>
                </c:pt>
                <c:pt idx="2">
                  <c:v>491.29300000000001</c:v>
                </c:pt>
              </c:numCache>
            </c:numRef>
          </c:xVal>
          <c:yVal>
            <c:numRef>
              <c:f>'ABC Off L vs. P Data'!$I$4:$I$6</c:f>
              <c:numCache>
                <c:formatCode>0.00</c:formatCode>
                <c:ptCount val="3"/>
                <c:pt idx="0">
                  <c:v>81.420679000000007</c:v>
                </c:pt>
                <c:pt idx="1">
                  <c:v>106.491574</c:v>
                </c:pt>
                <c:pt idx="2">
                  <c:v>139.93196900000001</c:v>
                </c:pt>
              </c:numCache>
            </c:numRef>
          </c:yVal>
          <c:smooth val="0"/>
          <c:extLst xmlns:c16r2="http://schemas.microsoft.com/office/drawing/2015/06/chart">
            <c:ext xmlns:c16="http://schemas.microsoft.com/office/drawing/2014/chart" uri="{C3380CC4-5D6E-409C-BE32-E72D297353CC}">
              <c16:uniqueId val="{00000002-1A4F-4916-ABC3-FDBA70ED5C14}"/>
            </c:ext>
          </c:extLst>
        </c:ser>
        <c:ser>
          <c:idx val="3"/>
          <c:order val="3"/>
          <c:tx>
            <c:strRef>
              <c:f>'ABC Off L vs. P Data'!$K$2</c:f>
              <c:strCache>
                <c:ptCount val="1"/>
                <c:pt idx="0">
                  <c:v>A4</c:v>
                </c:pt>
              </c:strCache>
            </c:strRef>
          </c:tx>
          <c:spPr>
            <a:ln w="12700" cap="rnd">
              <a:solidFill>
                <a:schemeClr val="accent5">
                  <a:lumMod val="75000"/>
                </a:schemeClr>
              </a:solidFill>
              <a:round/>
            </a:ln>
            <a:effectLst/>
          </c:spPr>
          <c:marker>
            <c:symbol val="circle"/>
            <c:size val="3"/>
            <c:spPr>
              <a:solidFill>
                <a:schemeClr val="tx1"/>
              </a:solidFill>
              <a:ln w="12700">
                <a:noFill/>
              </a:ln>
              <a:effectLst/>
            </c:spPr>
          </c:marker>
          <c:xVal>
            <c:numRef>
              <c:f>'ABC Off L vs. P Data'!$L$4:$L$6</c:f>
              <c:numCache>
                <c:formatCode>0.00</c:formatCode>
                <c:ptCount val="3"/>
                <c:pt idx="0">
                  <c:v>209.078</c:v>
                </c:pt>
                <c:pt idx="1">
                  <c:v>261.714</c:v>
                </c:pt>
                <c:pt idx="2">
                  <c:v>334.98700000000002</c:v>
                </c:pt>
              </c:numCache>
            </c:numRef>
          </c:xVal>
          <c:yVal>
            <c:numRef>
              <c:f>'ABC Off L vs. P Data'!$K$4:$K$6</c:f>
              <c:numCache>
                <c:formatCode>0.00</c:formatCode>
                <c:ptCount val="3"/>
                <c:pt idx="0">
                  <c:v>119.848567</c:v>
                </c:pt>
                <c:pt idx="1">
                  <c:v>103.367069</c:v>
                </c:pt>
                <c:pt idx="2">
                  <c:v>161.20513500000001</c:v>
                </c:pt>
              </c:numCache>
            </c:numRef>
          </c:yVal>
          <c:smooth val="0"/>
          <c:extLst xmlns:c16r2="http://schemas.microsoft.com/office/drawing/2015/06/chart">
            <c:ext xmlns:c16="http://schemas.microsoft.com/office/drawing/2014/chart" uri="{C3380CC4-5D6E-409C-BE32-E72D297353CC}">
              <c16:uniqueId val="{00000003-1A4F-4916-ABC3-FDBA70ED5C14}"/>
            </c:ext>
          </c:extLst>
        </c:ser>
        <c:ser>
          <c:idx val="11"/>
          <c:order val="4"/>
          <c:tx>
            <c:strRef>
              <c:f>'ABC Off L vs. P Data'!$AA$2</c:f>
              <c:strCache>
                <c:ptCount val="1"/>
                <c:pt idx="0">
                  <c:v>B1</c:v>
                </c:pt>
              </c:strCache>
            </c:strRef>
          </c:tx>
          <c:spPr>
            <a:ln w="12700" cap="rnd">
              <a:solidFill>
                <a:srgbClr val="FFFF00"/>
              </a:solidFill>
              <a:round/>
            </a:ln>
            <a:effectLst/>
          </c:spPr>
          <c:marker>
            <c:symbol val="circle"/>
            <c:size val="3"/>
            <c:spPr>
              <a:solidFill>
                <a:schemeClr val="tx1"/>
              </a:solidFill>
              <a:ln w="12700">
                <a:noFill/>
              </a:ln>
              <a:effectLst/>
            </c:spPr>
          </c:marker>
          <c:xVal>
            <c:numRef>
              <c:f>'ABC Off L vs. P Data'!$AB$4:$AB$6</c:f>
              <c:numCache>
                <c:formatCode>0.00</c:formatCode>
                <c:ptCount val="3"/>
                <c:pt idx="0">
                  <c:v>250.68899999999999</c:v>
                </c:pt>
                <c:pt idx="1">
                  <c:v>286.93299999999999</c:v>
                </c:pt>
                <c:pt idx="2">
                  <c:v>288.142</c:v>
                </c:pt>
              </c:numCache>
            </c:numRef>
          </c:xVal>
          <c:yVal>
            <c:numRef>
              <c:f>'ABC Off L vs. P Data'!$AA$4:$AA$6</c:f>
              <c:numCache>
                <c:formatCode>0.00</c:formatCode>
                <c:ptCount val="3"/>
                <c:pt idx="0">
                  <c:v>75.342282999999995</c:v>
                </c:pt>
                <c:pt idx="1">
                  <c:v>144.491694</c:v>
                </c:pt>
                <c:pt idx="2">
                  <c:v>140.470878</c:v>
                </c:pt>
              </c:numCache>
            </c:numRef>
          </c:yVal>
          <c:smooth val="0"/>
          <c:extLst xmlns:c16r2="http://schemas.microsoft.com/office/drawing/2015/06/chart">
            <c:ext xmlns:c16="http://schemas.microsoft.com/office/drawing/2014/chart" uri="{C3380CC4-5D6E-409C-BE32-E72D297353CC}">
              <c16:uniqueId val="{00000004-1A4F-4916-ABC3-FDBA70ED5C14}"/>
            </c:ext>
          </c:extLst>
        </c:ser>
        <c:ser>
          <c:idx val="12"/>
          <c:order val="5"/>
          <c:tx>
            <c:strRef>
              <c:f>'ABC Off L vs. P Data'!$AC$2</c:f>
              <c:strCache>
                <c:ptCount val="1"/>
                <c:pt idx="0">
                  <c:v>B2</c:v>
                </c:pt>
              </c:strCache>
            </c:strRef>
          </c:tx>
          <c:spPr>
            <a:ln w="12700" cap="rnd">
              <a:solidFill>
                <a:srgbClr val="FF0066"/>
              </a:solidFill>
              <a:round/>
            </a:ln>
            <a:effectLst/>
          </c:spPr>
          <c:marker>
            <c:symbol val="circle"/>
            <c:size val="3"/>
            <c:spPr>
              <a:solidFill>
                <a:schemeClr val="tx1"/>
              </a:solidFill>
              <a:ln w="12700">
                <a:noFill/>
              </a:ln>
              <a:effectLst/>
            </c:spPr>
          </c:marker>
          <c:xVal>
            <c:numRef>
              <c:f>'ABC Off L vs. P Data'!$AD$4:$AD$6</c:f>
              <c:numCache>
                <c:formatCode>0.00</c:formatCode>
                <c:ptCount val="3"/>
                <c:pt idx="0">
                  <c:v>146.64699999999999</c:v>
                </c:pt>
                <c:pt idx="1">
                  <c:v>179.91800000000001</c:v>
                </c:pt>
                <c:pt idx="2">
                  <c:v>227.79</c:v>
                </c:pt>
              </c:numCache>
            </c:numRef>
          </c:xVal>
          <c:yVal>
            <c:numRef>
              <c:f>'ABC Off L vs. P Data'!$AC$4:$AC$6</c:f>
              <c:numCache>
                <c:formatCode>0.00</c:formatCode>
                <c:ptCount val="3"/>
                <c:pt idx="0">
                  <c:v>136.19738599999999</c:v>
                </c:pt>
                <c:pt idx="1">
                  <c:v>135.73552699999999</c:v>
                </c:pt>
                <c:pt idx="2">
                  <c:v>200.9495</c:v>
                </c:pt>
              </c:numCache>
            </c:numRef>
          </c:yVal>
          <c:smooth val="0"/>
          <c:extLst xmlns:c16r2="http://schemas.microsoft.com/office/drawing/2015/06/chart">
            <c:ext xmlns:c16="http://schemas.microsoft.com/office/drawing/2014/chart" uri="{C3380CC4-5D6E-409C-BE32-E72D297353CC}">
              <c16:uniqueId val="{00000005-1A4F-4916-ABC3-FDBA70ED5C14}"/>
            </c:ext>
          </c:extLst>
        </c:ser>
        <c:ser>
          <c:idx val="0"/>
          <c:order val="6"/>
          <c:tx>
            <c:strRef>
              <c:f>'ABC Off L vs. P Data'!$E$2</c:f>
              <c:strCache>
                <c:ptCount val="1"/>
                <c:pt idx="0">
                  <c:v>B4</c:v>
                </c:pt>
              </c:strCache>
            </c:strRef>
          </c:tx>
          <c:spPr>
            <a:ln w="12700" cap="rnd">
              <a:solidFill>
                <a:srgbClr val="990000"/>
              </a:solidFill>
              <a:round/>
            </a:ln>
            <a:effectLst/>
          </c:spPr>
          <c:marker>
            <c:symbol val="circle"/>
            <c:size val="3"/>
            <c:spPr>
              <a:solidFill>
                <a:schemeClr val="tx1"/>
              </a:solidFill>
              <a:ln w="12700">
                <a:noFill/>
              </a:ln>
              <a:effectLst/>
            </c:spPr>
          </c:marker>
          <c:xVal>
            <c:numRef>
              <c:f>'ABC Off L vs. P Data'!$F$4:$F$6</c:f>
              <c:numCache>
                <c:formatCode>0.00</c:formatCode>
                <c:ptCount val="3"/>
                <c:pt idx="0">
                  <c:v>275.3</c:v>
                </c:pt>
                <c:pt idx="1">
                  <c:v>316.428</c:v>
                </c:pt>
                <c:pt idx="2">
                  <c:v>340.80099999999999</c:v>
                </c:pt>
              </c:numCache>
            </c:numRef>
          </c:xVal>
          <c:yVal>
            <c:numRef>
              <c:f>'ABC Off L vs. P Data'!$E$4:$E$6</c:f>
              <c:numCache>
                <c:formatCode>0.00</c:formatCode>
                <c:ptCount val="3"/>
                <c:pt idx="0">
                  <c:v>85.786693999999997</c:v>
                </c:pt>
                <c:pt idx="1">
                  <c:v>122.581782</c:v>
                </c:pt>
                <c:pt idx="2">
                  <c:v>122.515998</c:v>
                </c:pt>
              </c:numCache>
            </c:numRef>
          </c:yVal>
          <c:smooth val="0"/>
          <c:extLst xmlns:c16r2="http://schemas.microsoft.com/office/drawing/2015/06/chart">
            <c:ext xmlns:c16="http://schemas.microsoft.com/office/drawing/2014/chart" uri="{C3380CC4-5D6E-409C-BE32-E72D297353CC}">
              <c16:uniqueId val="{00000006-1A4F-4916-ABC3-FDBA70ED5C14}"/>
            </c:ext>
          </c:extLst>
        </c:ser>
        <c:ser>
          <c:idx val="1"/>
          <c:order val="7"/>
          <c:tx>
            <c:strRef>
              <c:f>'ABC Off L vs. P Data'!$G$2</c:f>
              <c:strCache>
                <c:ptCount val="1"/>
                <c:pt idx="0">
                  <c:v>B5</c:v>
                </c:pt>
              </c:strCache>
            </c:strRef>
          </c:tx>
          <c:spPr>
            <a:ln w="12700" cap="rnd">
              <a:solidFill>
                <a:srgbClr val="FFC000"/>
              </a:solidFill>
              <a:round/>
            </a:ln>
            <a:effectLst/>
          </c:spPr>
          <c:marker>
            <c:symbol val="circle"/>
            <c:size val="3"/>
            <c:spPr>
              <a:solidFill>
                <a:schemeClr val="tx1"/>
              </a:solidFill>
              <a:ln w="12700">
                <a:noFill/>
              </a:ln>
              <a:effectLst/>
            </c:spPr>
          </c:marker>
          <c:xVal>
            <c:numRef>
              <c:f>'ABC Off L vs. P Data'!$H$4:$H$6</c:f>
              <c:numCache>
                <c:formatCode>0.00</c:formatCode>
                <c:ptCount val="3"/>
                <c:pt idx="0">
                  <c:v>198.249</c:v>
                </c:pt>
                <c:pt idx="1">
                  <c:v>237.65199999999999</c:v>
                </c:pt>
                <c:pt idx="2">
                  <c:v>248.042</c:v>
                </c:pt>
              </c:numCache>
            </c:numRef>
          </c:xVal>
          <c:yVal>
            <c:numRef>
              <c:f>'ABC Off L vs. P Data'!$G$4:$G$6</c:f>
              <c:numCache>
                <c:formatCode>0.00</c:formatCode>
                <c:ptCount val="3"/>
                <c:pt idx="0">
                  <c:v>142.36940899999999</c:v>
                </c:pt>
                <c:pt idx="1">
                  <c:v>192.85283999999999</c:v>
                </c:pt>
                <c:pt idx="2">
                  <c:v>147.98524599999999</c:v>
                </c:pt>
              </c:numCache>
            </c:numRef>
          </c:yVal>
          <c:smooth val="0"/>
          <c:extLst xmlns:c16r2="http://schemas.microsoft.com/office/drawing/2015/06/chart">
            <c:ext xmlns:c16="http://schemas.microsoft.com/office/drawing/2014/chart" uri="{C3380CC4-5D6E-409C-BE32-E72D297353CC}">
              <c16:uniqueId val="{00000007-1A4F-4916-ABC3-FDBA70ED5C14}"/>
            </c:ext>
          </c:extLst>
        </c:ser>
        <c:ser>
          <c:idx val="10"/>
          <c:order val="8"/>
          <c:tx>
            <c:strRef>
              <c:f>'ABC Off L vs. P Data'!$Y$2</c:f>
              <c:strCache>
                <c:ptCount val="1"/>
                <c:pt idx="0">
                  <c:v>C1</c:v>
                </c:pt>
              </c:strCache>
            </c:strRef>
          </c:tx>
          <c:spPr>
            <a:ln w="12700" cap="rnd">
              <a:solidFill>
                <a:srgbClr val="00B050"/>
              </a:solidFill>
              <a:round/>
            </a:ln>
            <a:effectLst/>
          </c:spPr>
          <c:marker>
            <c:symbol val="circle"/>
            <c:size val="3"/>
            <c:spPr>
              <a:solidFill>
                <a:schemeClr val="tx1"/>
              </a:solidFill>
              <a:ln w="12700">
                <a:noFill/>
              </a:ln>
              <a:effectLst/>
            </c:spPr>
          </c:marker>
          <c:xVal>
            <c:numRef>
              <c:f>'ABC Off L vs. P Data'!$Z$4:$Z$6</c:f>
              <c:numCache>
                <c:formatCode>0.00</c:formatCode>
                <c:ptCount val="3"/>
                <c:pt idx="0">
                  <c:v>259</c:v>
                </c:pt>
                <c:pt idx="1">
                  <c:v>348.49200000000002</c:v>
                </c:pt>
                <c:pt idx="2">
                  <c:v>388.63</c:v>
                </c:pt>
              </c:numCache>
            </c:numRef>
          </c:xVal>
          <c:yVal>
            <c:numRef>
              <c:f>'ABC Off L vs. P Data'!$Y$4:$Y$6</c:f>
              <c:numCache>
                <c:formatCode>0.00</c:formatCode>
                <c:ptCount val="3"/>
                <c:pt idx="0">
                  <c:v>107.573206</c:v>
                </c:pt>
                <c:pt idx="1">
                  <c:v>164.54443000000001</c:v>
                </c:pt>
                <c:pt idx="2">
                  <c:v>162.71693200000001</c:v>
                </c:pt>
              </c:numCache>
            </c:numRef>
          </c:yVal>
          <c:smooth val="0"/>
          <c:extLst xmlns:c16r2="http://schemas.microsoft.com/office/drawing/2015/06/chart">
            <c:ext xmlns:c16="http://schemas.microsoft.com/office/drawing/2014/chart" uri="{C3380CC4-5D6E-409C-BE32-E72D297353CC}">
              <c16:uniqueId val="{00000008-1A4F-4916-ABC3-FDBA70ED5C14}"/>
            </c:ext>
          </c:extLst>
        </c:ser>
        <c:ser>
          <c:idx val="5"/>
          <c:order val="9"/>
          <c:tx>
            <c:strRef>
              <c:f>'ABC Off L vs. P Data'!$O$2</c:f>
              <c:strCache>
                <c:ptCount val="1"/>
                <c:pt idx="0">
                  <c:v>C2</c:v>
                </c:pt>
              </c:strCache>
            </c:strRef>
          </c:tx>
          <c:spPr>
            <a:ln w="12700" cap="rnd">
              <a:solidFill>
                <a:srgbClr val="00FF00"/>
              </a:solidFill>
              <a:round/>
            </a:ln>
            <a:effectLst/>
          </c:spPr>
          <c:marker>
            <c:symbol val="circle"/>
            <c:size val="3"/>
            <c:spPr>
              <a:solidFill>
                <a:schemeClr val="tx1"/>
              </a:solidFill>
              <a:ln w="12700">
                <a:noFill/>
              </a:ln>
              <a:effectLst/>
            </c:spPr>
          </c:marker>
          <c:xVal>
            <c:numRef>
              <c:f>'ABC Off L vs. P Data'!$P$4:$P$6</c:f>
              <c:numCache>
                <c:formatCode>0.00</c:formatCode>
                <c:ptCount val="3"/>
                <c:pt idx="0">
                  <c:v>317.28699999999998</c:v>
                </c:pt>
                <c:pt idx="1">
                  <c:v>402.45600000000002</c:v>
                </c:pt>
                <c:pt idx="2">
                  <c:v>445.64699999999999</c:v>
                </c:pt>
              </c:numCache>
            </c:numRef>
          </c:xVal>
          <c:yVal>
            <c:numRef>
              <c:f>'ABC Off L vs. P Data'!$O$4:$O$6</c:f>
              <c:numCache>
                <c:formatCode>0.00</c:formatCode>
                <c:ptCount val="3"/>
                <c:pt idx="0">
                  <c:v>87.479742000000002</c:v>
                </c:pt>
                <c:pt idx="1">
                  <c:v>117.69381799999999</c:v>
                </c:pt>
                <c:pt idx="2">
                  <c:v>117.852294</c:v>
                </c:pt>
              </c:numCache>
            </c:numRef>
          </c:yVal>
          <c:smooth val="0"/>
          <c:extLst xmlns:c16r2="http://schemas.microsoft.com/office/drawing/2015/06/chart">
            <c:ext xmlns:c16="http://schemas.microsoft.com/office/drawing/2014/chart" uri="{C3380CC4-5D6E-409C-BE32-E72D297353CC}">
              <c16:uniqueId val="{00000009-1A4F-4916-ABC3-FDBA70ED5C14}"/>
            </c:ext>
          </c:extLst>
        </c:ser>
        <c:ser>
          <c:idx val="4"/>
          <c:order val="10"/>
          <c:tx>
            <c:strRef>
              <c:f>'ABC Off L vs. P Data'!$M$2</c:f>
              <c:strCache>
                <c:ptCount val="1"/>
                <c:pt idx="0">
                  <c:v>C3</c:v>
                </c:pt>
              </c:strCache>
            </c:strRef>
          </c:tx>
          <c:spPr>
            <a:ln w="12700" cap="rnd">
              <a:solidFill>
                <a:schemeClr val="accent6">
                  <a:lumMod val="75000"/>
                </a:schemeClr>
              </a:solidFill>
              <a:round/>
            </a:ln>
            <a:effectLst/>
          </c:spPr>
          <c:marker>
            <c:symbol val="circle"/>
            <c:size val="3"/>
            <c:spPr>
              <a:solidFill>
                <a:schemeClr val="tx1"/>
              </a:solidFill>
              <a:ln w="12700">
                <a:noFill/>
              </a:ln>
              <a:effectLst/>
            </c:spPr>
          </c:marker>
          <c:xVal>
            <c:numRef>
              <c:f>'ABC Off L vs. P Data'!$N$4:$N$6</c:f>
              <c:numCache>
                <c:formatCode>0.00</c:formatCode>
                <c:ptCount val="3"/>
                <c:pt idx="0">
                  <c:v>464.78300000000002</c:v>
                </c:pt>
                <c:pt idx="1">
                  <c:v>375.64600000000002</c:v>
                </c:pt>
                <c:pt idx="2">
                  <c:v>365.21600000000001</c:v>
                </c:pt>
              </c:numCache>
            </c:numRef>
          </c:xVal>
          <c:yVal>
            <c:numRef>
              <c:f>'ABC Off L vs. P Data'!$M$4:$M$6</c:f>
              <c:numCache>
                <c:formatCode>0.00</c:formatCode>
                <c:ptCount val="3"/>
                <c:pt idx="0">
                  <c:v>147.093253</c:v>
                </c:pt>
                <c:pt idx="1">
                  <c:v>109.181257</c:v>
                </c:pt>
                <c:pt idx="2">
                  <c:v>109.36897500000001</c:v>
                </c:pt>
              </c:numCache>
            </c:numRef>
          </c:yVal>
          <c:smooth val="0"/>
          <c:extLst xmlns:c16r2="http://schemas.microsoft.com/office/drawing/2015/06/chart">
            <c:ext xmlns:c16="http://schemas.microsoft.com/office/drawing/2014/chart" uri="{C3380CC4-5D6E-409C-BE32-E72D297353CC}">
              <c16:uniqueId val="{0000000A-1A4F-4916-ABC3-FDBA70ED5C14}"/>
            </c:ext>
          </c:extLst>
        </c:ser>
        <c:ser>
          <c:idx val="14"/>
          <c:order val="11"/>
          <c:tx>
            <c:strRef>
              <c:f>'ABC Off L vs. P Data'!$AE$2</c:f>
              <c:strCache>
                <c:ptCount val="1"/>
                <c:pt idx="0">
                  <c:v>D1</c:v>
                </c:pt>
              </c:strCache>
            </c:strRef>
          </c:tx>
          <c:spPr>
            <a:ln w="12700" cap="rnd">
              <a:solidFill>
                <a:schemeClr val="tx1"/>
              </a:solidFill>
              <a:round/>
            </a:ln>
            <a:effectLst/>
          </c:spPr>
          <c:marker>
            <c:symbol val="circle"/>
            <c:size val="3"/>
            <c:spPr>
              <a:solidFill>
                <a:schemeClr val="tx1"/>
              </a:solidFill>
              <a:ln w="12700">
                <a:noFill/>
              </a:ln>
              <a:effectLst/>
            </c:spPr>
          </c:marker>
          <c:xVal>
            <c:numRef>
              <c:f>'ABC Off L vs. P Data'!$AF$4:$AF$6</c:f>
              <c:numCache>
                <c:formatCode>0.00</c:formatCode>
                <c:ptCount val="3"/>
                <c:pt idx="0">
                  <c:v>343.42200000000003</c:v>
                </c:pt>
                <c:pt idx="1">
                  <c:v>446.92500000000001</c:v>
                </c:pt>
                <c:pt idx="2">
                  <c:v>526.73800000000006</c:v>
                </c:pt>
              </c:numCache>
            </c:numRef>
          </c:xVal>
          <c:yVal>
            <c:numRef>
              <c:f>'ABC Off L vs. P Data'!$AE$4:$AE$6</c:f>
              <c:numCache>
                <c:formatCode>0.00</c:formatCode>
                <c:ptCount val="3"/>
                <c:pt idx="0">
                  <c:v>139.62402700000001</c:v>
                </c:pt>
                <c:pt idx="1">
                  <c:v>153.24333300000001</c:v>
                </c:pt>
                <c:pt idx="2">
                  <c:v>190.59351000000001</c:v>
                </c:pt>
              </c:numCache>
            </c:numRef>
          </c:yVal>
          <c:smooth val="0"/>
          <c:extLst xmlns:c16r2="http://schemas.microsoft.com/office/drawing/2015/06/chart">
            <c:ext xmlns:c16="http://schemas.microsoft.com/office/drawing/2014/chart" uri="{C3380CC4-5D6E-409C-BE32-E72D297353CC}">
              <c16:uniqueId val="{0000000B-1A4F-4916-ABC3-FDBA70ED5C14}"/>
            </c:ext>
          </c:extLst>
        </c:ser>
        <c:dLbls>
          <c:showLegendKey val="0"/>
          <c:showVal val="0"/>
          <c:showCatName val="0"/>
          <c:showSerName val="0"/>
          <c:showPercent val="0"/>
          <c:showBubbleSize val="0"/>
        </c:dLbls>
        <c:axId val="120666928"/>
        <c:axId val="120667320"/>
      </c:scatterChart>
      <c:scatterChart>
        <c:scatterStyle val="smoothMarker"/>
        <c:varyColors val="0"/>
        <c:ser>
          <c:idx val="6"/>
          <c:order val="12"/>
          <c:tx>
            <c:strRef>
              <c:f>'ABC Off L vs. P Data'!$Q$2:$R$2</c:f>
              <c:strCache>
                <c:ptCount val="1"/>
                <c:pt idx="0">
                  <c:v>D2</c:v>
                </c:pt>
              </c:strCache>
            </c:strRef>
          </c:tx>
          <c:spPr>
            <a:ln w="12700" cap="rnd">
              <a:solidFill>
                <a:schemeClr val="tx1">
                  <a:lumMod val="50000"/>
                  <a:lumOff val="50000"/>
                </a:schemeClr>
              </a:solidFill>
              <a:round/>
            </a:ln>
            <a:effectLst/>
          </c:spPr>
          <c:marker>
            <c:symbol val="circle"/>
            <c:size val="3"/>
            <c:spPr>
              <a:solidFill>
                <a:schemeClr val="tx1"/>
              </a:solidFill>
              <a:ln w="12700">
                <a:noFill/>
              </a:ln>
              <a:effectLst/>
            </c:spPr>
          </c:marker>
          <c:xVal>
            <c:numRef>
              <c:f>'ABC Off L vs. P Data'!$R$4:$R$6</c:f>
              <c:numCache>
                <c:formatCode>0.00</c:formatCode>
                <c:ptCount val="3"/>
                <c:pt idx="0">
                  <c:v>254.797</c:v>
                </c:pt>
                <c:pt idx="1">
                  <c:v>278.298</c:v>
                </c:pt>
                <c:pt idx="2">
                  <c:v>281.892</c:v>
                </c:pt>
              </c:numCache>
            </c:numRef>
          </c:xVal>
          <c:yVal>
            <c:numRef>
              <c:f>'ABC Off L vs. P Data'!$Q$4:$Q$6</c:f>
              <c:numCache>
                <c:formatCode>0.00</c:formatCode>
                <c:ptCount val="3"/>
                <c:pt idx="0">
                  <c:v>156.358101</c:v>
                </c:pt>
                <c:pt idx="1">
                  <c:v>156.668193</c:v>
                </c:pt>
                <c:pt idx="2">
                  <c:v>156.405382</c:v>
                </c:pt>
              </c:numCache>
            </c:numRef>
          </c:yVal>
          <c:smooth val="1"/>
          <c:extLst xmlns:c16r2="http://schemas.microsoft.com/office/drawing/2015/06/chart">
            <c:ext xmlns:c16="http://schemas.microsoft.com/office/drawing/2014/chart" uri="{C3380CC4-5D6E-409C-BE32-E72D297353CC}">
              <c16:uniqueId val="{0000000C-1A4F-4916-ABC3-FDBA70ED5C14}"/>
            </c:ext>
          </c:extLst>
        </c:ser>
        <c:ser>
          <c:idx val="15"/>
          <c:order val="13"/>
          <c:tx>
            <c:strRef>
              <c:f>'ABC Off L vs. P Data'!$C$2:$D$2</c:f>
              <c:strCache>
                <c:ptCount val="1"/>
                <c:pt idx="0">
                  <c:v>E4</c:v>
                </c:pt>
              </c:strCache>
            </c:strRef>
          </c:tx>
          <c:spPr>
            <a:ln w="12700" cap="rnd">
              <a:solidFill>
                <a:schemeClr val="accent4">
                  <a:lumMod val="80000"/>
                  <a:lumOff val="20000"/>
                </a:schemeClr>
              </a:solidFill>
              <a:round/>
            </a:ln>
            <a:effectLst/>
          </c:spPr>
          <c:marker>
            <c:symbol val="circle"/>
            <c:size val="3"/>
            <c:spPr>
              <a:solidFill>
                <a:schemeClr val="tx1"/>
              </a:solidFill>
              <a:ln w="12700">
                <a:noFill/>
              </a:ln>
              <a:effectLst/>
            </c:spPr>
          </c:marker>
          <c:xVal>
            <c:numRef>
              <c:f>'ABC Off L vs. P Data'!$D$4:$D$6</c:f>
              <c:numCache>
                <c:formatCode>0.00</c:formatCode>
                <c:ptCount val="3"/>
                <c:pt idx="0">
                  <c:v>235.95500000000001</c:v>
                </c:pt>
                <c:pt idx="1">
                  <c:v>286.02300000000002</c:v>
                </c:pt>
                <c:pt idx="2">
                  <c:v>293.82799999999997</c:v>
                </c:pt>
              </c:numCache>
            </c:numRef>
          </c:xVal>
          <c:yVal>
            <c:numRef>
              <c:f>'ABC Off L vs. P Data'!$C$4:$C$6</c:f>
              <c:numCache>
                <c:formatCode>0.00</c:formatCode>
                <c:ptCount val="3"/>
                <c:pt idx="0">
                  <c:v>98.461681999999996</c:v>
                </c:pt>
                <c:pt idx="1">
                  <c:v>123.581041</c:v>
                </c:pt>
                <c:pt idx="2">
                  <c:v>145.16990000000001</c:v>
                </c:pt>
              </c:numCache>
            </c:numRef>
          </c:yVal>
          <c:smooth val="1"/>
          <c:extLst xmlns:c16r2="http://schemas.microsoft.com/office/drawing/2015/06/chart">
            <c:ext xmlns:c16="http://schemas.microsoft.com/office/drawing/2014/chart" uri="{C3380CC4-5D6E-409C-BE32-E72D297353CC}">
              <c16:uniqueId val="{0000000D-1A4F-4916-ABC3-FDBA70ED5C14}"/>
            </c:ext>
          </c:extLst>
        </c:ser>
        <c:ser>
          <c:idx val="13"/>
          <c:order val="14"/>
          <c:tx>
            <c:strRef>
              <c:f>'ABC Off L vs. P Data'!$A$2:$B$2</c:f>
              <c:strCache>
                <c:ptCount val="1"/>
                <c:pt idx="0">
                  <c:v>F1</c:v>
                </c:pt>
              </c:strCache>
            </c:strRef>
          </c:tx>
          <c:spPr>
            <a:ln w="19050" cap="rnd">
              <a:solidFill>
                <a:schemeClr val="accent2">
                  <a:lumMod val="80000"/>
                  <a:lumOff val="20000"/>
                </a:schemeClr>
              </a:solidFill>
              <a:round/>
            </a:ln>
            <a:effectLst/>
          </c:spPr>
          <c:marker>
            <c:symbol val="circle"/>
            <c:size val="3"/>
            <c:spPr>
              <a:solidFill>
                <a:schemeClr val="tx1"/>
              </a:solidFill>
              <a:ln w="9525">
                <a:noFill/>
              </a:ln>
              <a:effectLst/>
            </c:spPr>
          </c:marker>
          <c:dPt>
            <c:idx val="1"/>
            <c:marker>
              <c:symbol val="circle"/>
              <c:size val="3"/>
              <c:spPr>
                <a:solidFill>
                  <a:schemeClr val="tx1"/>
                </a:solidFill>
                <a:ln w="12700">
                  <a:solidFill>
                    <a:schemeClr val="tx1"/>
                  </a:solidFill>
                </a:ln>
                <a:effectLst/>
              </c:spPr>
            </c:marker>
            <c:bubble3D val="0"/>
            <c:spPr>
              <a:ln w="12700" cap="rnd">
                <a:solidFill>
                  <a:schemeClr val="accent2">
                    <a:lumMod val="80000"/>
                    <a:lumOff val="20000"/>
                  </a:schemeClr>
                </a:solidFill>
                <a:round/>
              </a:ln>
              <a:effectLst/>
            </c:spPr>
            <c:extLst xmlns:c16r2="http://schemas.microsoft.com/office/drawing/2015/06/chart">
              <c:ext xmlns:c16="http://schemas.microsoft.com/office/drawing/2014/chart" uri="{C3380CC4-5D6E-409C-BE32-E72D297353CC}">
                <c16:uniqueId val="{0000000F-1A4F-4916-ABC3-FDBA70ED5C14}"/>
              </c:ext>
            </c:extLst>
          </c:dPt>
          <c:xVal>
            <c:numRef>
              <c:f>'ABC Off L vs. P Data'!$B$4:$B$6</c:f>
              <c:numCache>
                <c:formatCode>0.00</c:formatCode>
                <c:ptCount val="3"/>
                <c:pt idx="0">
                  <c:v>284.911</c:v>
                </c:pt>
                <c:pt idx="1">
                  <c:v>393.03899999999999</c:v>
                </c:pt>
                <c:pt idx="2">
                  <c:v>394.99700000000001</c:v>
                </c:pt>
              </c:numCache>
            </c:numRef>
          </c:xVal>
          <c:yVal>
            <c:numRef>
              <c:f>'ABC Off L vs. P Data'!$A$4:$A$6</c:f>
              <c:numCache>
                <c:formatCode>0.00</c:formatCode>
                <c:ptCount val="3"/>
                <c:pt idx="0">
                  <c:v>105.866378</c:v>
                </c:pt>
                <c:pt idx="1">
                  <c:v>138.68746400000001</c:v>
                </c:pt>
                <c:pt idx="2">
                  <c:v>138.274846</c:v>
                </c:pt>
              </c:numCache>
            </c:numRef>
          </c:yVal>
          <c:smooth val="1"/>
          <c:extLst xmlns:c16r2="http://schemas.microsoft.com/office/drawing/2015/06/chart">
            <c:ext xmlns:c16="http://schemas.microsoft.com/office/drawing/2014/chart" uri="{C3380CC4-5D6E-409C-BE32-E72D297353CC}">
              <c16:uniqueId val="{00000010-1A4F-4916-ABC3-FDBA70ED5C14}"/>
            </c:ext>
          </c:extLst>
        </c:ser>
        <c:ser>
          <c:idx val="7"/>
          <c:order val="15"/>
          <c:tx>
            <c:strRef>
              <c:f>'ABC Off L vs. P Data'!$S$2</c:f>
              <c:strCache>
                <c:ptCount val="1"/>
                <c:pt idx="0">
                  <c:v>G1</c:v>
                </c:pt>
              </c:strCache>
            </c:strRef>
          </c:tx>
          <c:spPr>
            <a:ln w="12700" cap="rnd">
              <a:solidFill>
                <a:schemeClr val="accent2">
                  <a:lumMod val="60000"/>
                </a:schemeClr>
              </a:solidFill>
              <a:round/>
            </a:ln>
            <a:effectLst/>
          </c:spPr>
          <c:marker>
            <c:symbol val="circle"/>
            <c:size val="3"/>
            <c:spPr>
              <a:solidFill>
                <a:schemeClr val="tx1"/>
              </a:solidFill>
              <a:ln w="12700">
                <a:noFill/>
              </a:ln>
              <a:effectLst/>
            </c:spPr>
          </c:marker>
          <c:xVal>
            <c:numRef>
              <c:f>'ABC Off L vs. P Data'!$T$4:$T$6</c:f>
              <c:numCache>
                <c:formatCode>0.00</c:formatCode>
                <c:ptCount val="3"/>
                <c:pt idx="0">
                  <c:v>261.62799999999999</c:v>
                </c:pt>
                <c:pt idx="1">
                  <c:v>261.92700000000002</c:v>
                </c:pt>
                <c:pt idx="2">
                  <c:v>262.44400000000002</c:v>
                </c:pt>
              </c:numCache>
            </c:numRef>
          </c:xVal>
          <c:yVal>
            <c:numRef>
              <c:f>'ABC Off L vs. P Data'!$S$4:$S$6</c:f>
              <c:numCache>
                <c:formatCode>0.00</c:formatCode>
                <c:ptCount val="3"/>
                <c:pt idx="0">
                  <c:v>124.407701</c:v>
                </c:pt>
                <c:pt idx="1">
                  <c:v>124.540379</c:v>
                </c:pt>
                <c:pt idx="2">
                  <c:v>124.53069600000001</c:v>
                </c:pt>
              </c:numCache>
            </c:numRef>
          </c:yVal>
          <c:smooth val="1"/>
          <c:extLst xmlns:c16r2="http://schemas.microsoft.com/office/drawing/2015/06/chart">
            <c:ext xmlns:c16="http://schemas.microsoft.com/office/drawing/2014/chart" uri="{C3380CC4-5D6E-409C-BE32-E72D297353CC}">
              <c16:uniqueId val="{00000011-1A4F-4916-ABC3-FDBA70ED5C14}"/>
            </c:ext>
          </c:extLst>
        </c:ser>
        <c:dLbls>
          <c:showLegendKey val="0"/>
          <c:showVal val="0"/>
          <c:showCatName val="0"/>
          <c:showSerName val="0"/>
          <c:showPercent val="0"/>
          <c:showBubbleSize val="0"/>
        </c:dLbls>
        <c:axId val="120666928"/>
        <c:axId val="120667320"/>
      </c:scatterChart>
      <c:valAx>
        <c:axId val="120666928"/>
        <c:scaling>
          <c:orientation val="minMax"/>
          <c:max val="600"/>
          <c:min val="0"/>
        </c:scaling>
        <c:delete val="0"/>
        <c:axPos val="b"/>
        <c:majorGridlines>
          <c:spPr>
            <a:ln w="6350" cap="flat" cmpd="sng" algn="ctr">
              <a:solidFill>
                <a:schemeClr val="tx1">
                  <a:lumMod val="15000"/>
                  <a:lumOff val="85000"/>
                  <a:alpha val="2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t>Luminance (cd/m</a:t>
                </a:r>
                <a:r>
                  <a:rPr lang="en-US" baseline="30000"/>
                  <a:t>2</a:t>
                </a:r>
                <a:r>
                  <a:rPr lang="en-US"/>
                  <a:t>)</a:t>
                </a:r>
              </a:p>
            </c:rich>
          </c:tx>
          <c:layout>
            <c:manualLayout>
              <c:xMode val="edge"/>
              <c:yMode val="edge"/>
              <c:x val="0.45915414661398701"/>
              <c:y val="0.89248578924945199"/>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20667320"/>
        <c:crosses val="autoZero"/>
        <c:crossBetween val="midCat"/>
      </c:valAx>
      <c:valAx>
        <c:axId val="120667320"/>
        <c:scaling>
          <c:orientation val="minMax"/>
          <c:max val="225"/>
          <c:min val="0"/>
        </c:scaling>
        <c:delete val="0"/>
        <c:axPos val="l"/>
        <c:majorGridlines>
          <c:spPr>
            <a:ln w="6350" cap="flat" cmpd="sng" algn="ctr">
              <a:solidFill>
                <a:schemeClr val="bg1">
                  <a:lumMod val="85000"/>
                  <a:alpha val="2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Power (W)</a:t>
                </a:r>
              </a:p>
            </c:rich>
          </c:tx>
          <c:layout>
            <c:manualLayout>
              <c:xMode val="edge"/>
              <c:yMode val="edge"/>
              <c:x val="4.7919553827563403E-2"/>
              <c:y val="0.39720058099052002"/>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20666928"/>
        <c:crosses val="autoZero"/>
        <c:crossBetween val="midCat"/>
        <c:majorUnit val="25"/>
      </c:valAx>
      <c:spPr>
        <a:solidFill>
          <a:schemeClr val="bg1"/>
        </a:solidFill>
        <a:ln>
          <a:noFill/>
        </a:ln>
        <a:effectLst/>
      </c:spPr>
    </c:plotArea>
    <c:legend>
      <c:legendPos val="b"/>
      <c:layout>
        <c:manualLayout>
          <c:xMode val="edge"/>
          <c:yMode val="edge"/>
          <c:x val="0.17382997942878001"/>
          <c:y val="0.70960082923755752"/>
          <c:w val="0.74489848251224"/>
          <c:h val="0.11892332701354572"/>
        </c:manualLayout>
      </c:layout>
      <c:overlay val="1"/>
      <c:spPr>
        <a:solidFill>
          <a:schemeClr val="bg1"/>
        </a:solidFill>
        <a:ln>
          <a:solidFill>
            <a:schemeClr val="tx1">
              <a:lumMod val="15000"/>
              <a:lumOff val="85000"/>
            </a:schemeClr>
          </a:solid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sz="1400"/>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Impact of Settings and Content on UHD TV Energy Use</a:t>
            </a:r>
          </a:p>
        </c:rich>
      </c:tx>
      <c:layout>
        <c:manualLayout>
          <c:xMode val="edge"/>
          <c:yMode val="edge"/>
          <c:x val="0.25269422972456601"/>
          <c:y val="0"/>
        </c:manualLayout>
      </c:layout>
      <c:overlay val="0"/>
      <c:spPr>
        <a:noFill/>
        <a:ln>
          <a:noFill/>
        </a:ln>
        <a:effectLst/>
      </c:spPr>
    </c:title>
    <c:autoTitleDeleted val="0"/>
    <c:plotArea>
      <c:layout>
        <c:manualLayout>
          <c:layoutTarget val="inner"/>
          <c:xMode val="edge"/>
          <c:yMode val="edge"/>
          <c:x val="0.12390300881264001"/>
          <c:y val="8.69552977865274E-2"/>
          <c:w val="0.85177180998070601"/>
          <c:h val="0.68763297982300498"/>
        </c:manualLayout>
      </c:layout>
      <c:barChart>
        <c:barDir val="col"/>
        <c:grouping val="stacked"/>
        <c:varyColors val="0"/>
        <c:ser>
          <c:idx val="0"/>
          <c:order val="0"/>
          <c:tx>
            <c:v>IEC Test Clip Default Settings</c:v>
          </c:tx>
          <c:spPr>
            <a:solidFill>
              <a:schemeClr val="accent1"/>
            </a:solidFill>
            <a:ln>
              <a:noFill/>
            </a:ln>
            <a:effectLst/>
          </c:spPr>
          <c:invertIfNegative val="0"/>
          <c:dLbls>
            <c:delete val="1"/>
          </c:dLbls>
          <c:cat>
            <c:multiLvlStrRef>
              <c:f>'Stacked Bar Data'!$C$4:$V$5</c:f>
              <c:multiLvlStrCache>
                <c:ptCount val="19"/>
                <c:lvl>
                  <c:pt idx="0">
                    <c:v>A1</c:v>
                  </c:pt>
                  <c:pt idx="1">
                    <c:v>B1</c:v>
                  </c:pt>
                  <c:pt idx="2">
                    <c:v>A2</c:v>
                  </c:pt>
                  <c:pt idx="3">
                    <c:v>C1</c:v>
                  </c:pt>
                  <c:pt idx="4">
                    <c:v>B2</c:v>
                  </c:pt>
                  <c:pt idx="5">
                    <c:v>D1</c:v>
                  </c:pt>
                  <c:pt idx="6">
                    <c:v>D2</c:v>
                  </c:pt>
                  <c:pt idx="7">
                    <c:v>E2</c:v>
                  </c:pt>
                  <c:pt idx="8">
                    <c:v>E3</c:v>
                  </c:pt>
                  <c:pt idx="9">
                    <c:v>A3</c:v>
                  </c:pt>
                  <c:pt idx="10">
                    <c:v>A4</c:v>
                  </c:pt>
                  <c:pt idx="11">
                    <c:v>C2</c:v>
                  </c:pt>
                  <c:pt idx="12">
                    <c:v>B3</c:v>
                  </c:pt>
                  <c:pt idx="13">
                    <c:v>B4</c:v>
                  </c:pt>
                  <c:pt idx="14">
                    <c:v>C3</c:v>
                  </c:pt>
                  <c:pt idx="15">
                    <c:v>B5</c:v>
                  </c:pt>
                  <c:pt idx="16">
                    <c:v>F1</c:v>
                  </c:pt>
                  <c:pt idx="17">
                    <c:v>E4</c:v>
                  </c:pt>
                  <c:pt idx="18">
                    <c:v>G1</c:v>
                  </c:pt>
                </c:lvl>
                <c:lvl>
                  <c:pt idx="0">
                    <c:v>2015 Models</c:v>
                  </c:pt>
                  <c:pt idx="7">
                    <c:v>2016 Models</c:v>
                  </c:pt>
                </c:lvl>
              </c:multiLvlStrCache>
            </c:multiLvlStrRef>
          </c:cat>
          <c:val>
            <c:numRef>
              <c:f>'Stacked Bar Data'!$C$6:$U$6</c:f>
              <c:numCache>
                <c:formatCode>0.00</c:formatCode>
                <c:ptCount val="19"/>
                <c:pt idx="0">
                  <c:v>60.081387500000005</c:v>
                </c:pt>
                <c:pt idx="1">
                  <c:v>75.342282999999995</c:v>
                </c:pt>
                <c:pt idx="2">
                  <c:v>77.788217750000001</c:v>
                </c:pt>
                <c:pt idx="3">
                  <c:v>91.570957499999992</c:v>
                </c:pt>
                <c:pt idx="4">
                  <c:v>109.54988324999999</c:v>
                </c:pt>
                <c:pt idx="5">
                  <c:v>118.513909</c:v>
                </c:pt>
                <c:pt idx="6">
                  <c:v>156.358101</c:v>
                </c:pt>
                <c:pt idx="7">
                  <c:v>31.469650000000001</c:v>
                </c:pt>
                <c:pt idx="8">
                  <c:v>52.604549999999996</c:v>
                </c:pt>
                <c:pt idx="9">
                  <c:v>61.369863013698627</c:v>
                </c:pt>
                <c:pt idx="10">
                  <c:v>61.369863013698627</c:v>
                </c:pt>
                <c:pt idx="11">
                  <c:v>66.849315068493155</c:v>
                </c:pt>
                <c:pt idx="12">
                  <c:v>79.900000000000006</c:v>
                </c:pt>
                <c:pt idx="13">
                  <c:v>83.287671232876718</c:v>
                </c:pt>
                <c:pt idx="14">
                  <c:v>94.794520547945211</c:v>
                </c:pt>
                <c:pt idx="15">
                  <c:v>95.890410958904098</c:v>
                </c:pt>
                <c:pt idx="16">
                  <c:v>97.000392750000003</c:v>
                </c:pt>
                <c:pt idx="17">
                  <c:v>98.461681999999996</c:v>
                </c:pt>
                <c:pt idx="18">
                  <c:v>124.53069600000001</c:v>
                </c:pt>
              </c:numCache>
            </c:numRef>
          </c:val>
          <c:extLst xmlns:c16r2="http://schemas.microsoft.com/office/drawing/2015/06/chart">
            <c:ext xmlns:c16="http://schemas.microsoft.com/office/drawing/2014/chart" uri="{C3380CC4-5D6E-409C-BE32-E72D297353CC}">
              <c16:uniqueId val="{00000000-1BF6-49CA-98F6-9C5AB5A4FD36}"/>
            </c:ext>
          </c:extLst>
        </c:ser>
        <c:ser>
          <c:idx val="1"/>
          <c:order val="1"/>
          <c:tx>
            <c:strRef>
              <c:f>'Stacked Bar Data'!$B$7</c:f>
              <c:strCache>
                <c:ptCount val="1"/>
                <c:pt idx="0">
                  <c:v>Turn ABC Off</c:v>
                </c:pt>
              </c:strCache>
            </c:strRef>
          </c:tx>
          <c:spPr>
            <a:solidFill>
              <a:schemeClr val="accent2"/>
            </a:solidFill>
            <a:ln>
              <a:noFill/>
            </a:ln>
            <a:effectLst/>
          </c:spPr>
          <c:invertIfNegative val="0"/>
          <c:dLbls>
            <c:delete val="1"/>
          </c:dLbls>
          <c:cat>
            <c:multiLvlStrRef>
              <c:f>'Stacked Bar Data'!$C$4:$V$5</c:f>
              <c:multiLvlStrCache>
                <c:ptCount val="19"/>
                <c:lvl>
                  <c:pt idx="0">
                    <c:v>A1</c:v>
                  </c:pt>
                  <c:pt idx="1">
                    <c:v>B1</c:v>
                  </c:pt>
                  <c:pt idx="2">
                    <c:v>A2</c:v>
                  </c:pt>
                  <c:pt idx="3">
                    <c:v>C1</c:v>
                  </c:pt>
                  <c:pt idx="4">
                    <c:v>B2</c:v>
                  </c:pt>
                  <c:pt idx="5">
                    <c:v>D1</c:v>
                  </c:pt>
                  <c:pt idx="6">
                    <c:v>D2</c:v>
                  </c:pt>
                  <c:pt idx="7">
                    <c:v>E2</c:v>
                  </c:pt>
                  <c:pt idx="8">
                    <c:v>E3</c:v>
                  </c:pt>
                  <c:pt idx="9">
                    <c:v>A3</c:v>
                  </c:pt>
                  <c:pt idx="10">
                    <c:v>A4</c:v>
                  </c:pt>
                  <c:pt idx="11">
                    <c:v>C2</c:v>
                  </c:pt>
                  <c:pt idx="12">
                    <c:v>B3</c:v>
                  </c:pt>
                  <c:pt idx="13">
                    <c:v>B4</c:v>
                  </c:pt>
                  <c:pt idx="14">
                    <c:v>C3</c:v>
                  </c:pt>
                  <c:pt idx="15">
                    <c:v>B5</c:v>
                  </c:pt>
                  <c:pt idx="16">
                    <c:v>F1</c:v>
                  </c:pt>
                  <c:pt idx="17">
                    <c:v>E4</c:v>
                  </c:pt>
                  <c:pt idx="18">
                    <c:v>G1</c:v>
                  </c:pt>
                </c:lvl>
                <c:lvl>
                  <c:pt idx="0">
                    <c:v>2015 Models</c:v>
                  </c:pt>
                  <c:pt idx="7">
                    <c:v>2016 Models</c:v>
                  </c:pt>
                </c:lvl>
              </c:multiLvlStrCache>
            </c:multiLvlStrRef>
          </c:cat>
          <c:val>
            <c:numRef>
              <c:f>'Stacked Bar Data'!$C$7:$U$7</c:f>
              <c:numCache>
                <c:formatCode>0.00</c:formatCode>
                <c:ptCount val="19"/>
                <c:pt idx="0">
                  <c:v>39.859224499999996</c:v>
                </c:pt>
                <c:pt idx="1">
                  <c:v>0</c:v>
                </c:pt>
                <c:pt idx="2">
                  <c:v>47.215575250000001</c:v>
                </c:pt>
                <c:pt idx="3">
                  <c:v>16.002248500000007</c:v>
                </c:pt>
                <c:pt idx="4">
                  <c:v>26.185643749999997</c:v>
                </c:pt>
                <c:pt idx="5">
                  <c:v>34.729424000000009</c:v>
                </c:pt>
                <c:pt idx="6">
                  <c:v>0</c:v>
                </c:pt>
                <c:pt idx="7">
                  <c:v>22.918217999999996</c:v>
                </c:pt>
                <c:pt idx="8">
                  <c:v>36.745650000000005</c:v>
                </c:pt>
                <c:pt idx="9">
                  <c:v>20.05081598630138</c:v>
                </c:pt>
                <c:pt idx="10">
                  <c:v>41.997205986301374</c:v>
                </c:pt>
                <c:pt idx="11">
                  <c:v>20.630426931506847</c:v>
                </c:pt>
                <c:pt idx="12">
                  <c:v>55.900000000000006</c:v>
                </c:pt>
                <c:pt idx="13">
                  <c:v>2.4990227671232788</c:v>
                </c:pt>
                <c:pt idx="14">
                  <c:v>14.386736452054791</c:v>
                </c:pt>
                <c:pt idx="15">
                  <c:v>46.478998041095892</c:v>
                </c:pt>
                <c:pt idx="16">
                  <c:v>8.8659852499999943</c:v>
                </c:pt>
                <c:pt idx="17">
                  <c:v>0</c:v>
                </c:pt>
                <c:pt idx="18">
                  <c:v>0</c:v>
                </c:pt>
              </c:numCache>
            </c:numRef>
          </c:val>
          <c:extLst xmlns:c16r2="http://schemas.microsoft.com/office/drawing/2015/06/chart">
            <c:ext xmlns:c16="http://schemas.microsoft.com/office/drawing/2014/chart" uri="{C3380CC4-5D6E-409C-BE32-E72D297353CC}">
              <c16:uniqueId val="{00000001-1BF6-49CA-98F6-9C5AB5A4FD36}"/>
            </c:ext>
          </c:extLst>
        </c:ser>
        <c:ser>
          <c:idx val="2"/>
          <c:order val="2"/>
          <c:tx>
            <c:strRef>
              <c:f>'Stacked Bar Data'!$B$8</c:f>
              <c:strCache>
                <c:ptCount val="1"/>
                <c:pt idx="0">
                  <c:v>Turn MDD Off</c:v>
                </c:pt>
              </c:strCache>
            </c:strRef>
          </c:tx>
          <c:spPr>
            <a:solidFill>
              <a:schemeClr val="accent3"/>
            </a:solidFill>
            <a:ln>
              <a:noFill/>
            </a:ln>
            <a:effectLst/>
          </c:spPr>
          <c:invertIfNegative val="0"/>
          <c:dLbls>
            <c:delete val="1"/>
          </c:dLbls>
          <c:cat>
            <c:multiLvlStrRef>
              <c:f>'Stacked Bar Data'!$C$4:$V$5</c:f>
              <c:multiLvlStrCache>
                <c:ptCount val="19"/>
                <c:lvl>
                  <c:pt idx="0">
                    <c:v>A1</c:v>
                  </c:pt>
                  <c:pt idx="1">
                    <c:v>B1</c:v>
                  </c:pt>
                  <c:pt idx="2">
                    <c:v>A2</c:v>
                  </c:pt>
                  <c:pt idx="3">
                    <c:v>C1</c:v>
                  </c:pt>
                  <c:pt idx="4">
                    <c:v>B2</c:v>
                  </c:pt>
                  <c:pt idx="5">
                    <c:v>D1</c:v>
                  </c:pt>
                  <c:pt idx="6">
                    <c:v>D2</c:v>
                  </c:pt>
                  <c:pt idx="7">
                    <c:v>E2</c:v>
                  </c:pt>
                  <c:pt idx="8">
                    <c:v>E3</c:v>
                  </c:pt>
                  <c:pt idx="9">
                    <c:v>A3</c:v>
                  </c:pt>
                  <c:pt idx="10">
                    <c:v>A4</c:v>
                  </c:pt>
                  <c:pt idx="11">
                    <c:v>C2</c:v>
                  </c:pt>
                  <c:pt idx="12">
                    <c:v>B3</c:v>
                  </c:pt>
                  <c:pt idx="13">
                    <c:v>B4</c:v>
                  </c:pt>
                  <c:pt idx="14">
                    <c:v>C3</c:v>
                  </c:pt>
                  <c:pt idx="15">
                    <c:v>B5</c:v>
                  </c:pt>
                  <c:pt idx="16">
                    <c:v>F1</c:v>
                  </c:pt>
                  <c:pt idx="17">
                    <c:v>E4</c:v>
                  </c:pt>
                  <c:pt idx="18">
                    <c:v>G1</c:v>
                  </c:pt>
                </c:lvl>
                <c:lvl>
                  <c:pt idx="0">
                    <c:v>2015 Models</c:v>
                  </c:pt>
                  <c:pt idx="7">
                    <c:v>2016 Models</c:v>
                  </c:pt>
                </c:lvl>
              </c:multiLvlStrCache>
            </c:multiLvlStrRef>
          </c:cat>
          <c:val>
            <c:numRef>
              <c:f>'Stacked Bar Data'!$C$8:$U$8</c:f>
              <c:numCache>
                <c:formatCode>0.00</c:formatCode>
                <c:ptCount val="19"/>
                <c:pt idx="0">
                  <c:v>24.967455999999999</c:v>
                </c:pt>
                <c:pt idx="1">
                  <c:v>43.753460000000004</c:v>
                </c:pt>
                <c:pt idx="2">
                  <c:v>55.491365000000002</c:v>
                </c:pt>
                <c:pt idx="3">
                  <c:v>0</c:v>
                </c:pt>
                <c:pt idx="4">
                  <c:v>24.380293000000023</c:v>
                </c:pt>
                <c:pt idx="5">
                  <c:v>0</c:v>
                </c:pt>
                <c:pt idx="6">
                  <c:v>0</c:v>
                </c:pt>
                <c:pt idx="7">
                  <c:v>0</c:v>
                </c:pt>
                <c:pt idx="8">
                  <c:v>0</c:v>
                </c:pt>
                <c:pt idx="9">
                  <c:v>22.861672999999996</c:v>
                </c:pt>
                <c:pt idx="10">
                  <c:v>10.171632000000002</c:v>
                </c:pt>
                <c:pt idx="11">
                  <c:v>0</c:v>
                </c:pt>
                <c:pt idx="12">
                  <c:v>0</c:v>
                </c:pt>
                <c:pt idx="13">
                  <c:v>19.318200000000004</c:v>
                </c:pt>
                <c:pt idx="14">
                  <c:v>0</c:v>
                </c:pt>
                <c:pt idx="15">
                  <c:v>8.6098709999999983</c:v>
                </c:pt>
                <c:pt idx="16">
                  <c:v>0</c:v>
                </c:pt>
                <c:pt idx="17">
                  <c:v>0</c:v>
                </c:pt>
                <c:pt idx="18">
                  <c:v>0</c:v>
                </c:pt>
              </c:numCache>
            </c:numRef>
          </c:val>
          <c:extLst xmlns:c16r2="http://schemas.microsoft.com/office/drawing/2015/06/chart">
            <c:ext xmlns:c16="http://schemas.microsoft.com/office/drawing/2014/chart" uri="{C3380CC4-5D6E-409C-BE32-E72D297353CC}">
              <c16:uniqueId val="{00000002-1BF6-49CA-98F6-9C5AB5A4FD36}"/>
            </c:ext>
          </c:extLst>
        </c:ser>
        <c:ser>
          <c:idx val="3"/>
          <c:order val="3"/>
          <c:tx>
            <c:strRef>
              <c:f>'Stacked Bar Data'!$B$9</c:f>
              <c:strCache>
                <c:ptCount val="1"/>
                <c:pt idx="0">
                  <c:v>Play CLASP HDR clip</c:v>
                </c:pt>
              </c:strCache>
            </c:strRef>
          </c:tx>
          <c:spPr>
            <a:solidFill>
              <a:schemeClr val="accent4"/>
            </a:solidFill>
            <a:ln>
              <a:noFill/>
            </a:ln>
            <a:effectLst/>
          </c:spPr>
          <c:invertIfNegative val="0"/>
          <c:dLbls>
            <c:delete val="1"/>
          </c:dLbls>
          <c:cat>
            <c:multiLvlStrRef>
              <c:f>'Stacked Bar Data'!$C$4:$V$5</c:f>
              <c:multiLvlStrCache>
                <c:ptCount val="19"/>
                <c:lvl>
                  <c:pt idx="0">
                    <c:v>A1</c:v>
                  </c:pt>
                  <c:pt idx="1">
                    <c:v>B1</c:v>
                  </c:pt>
                  <c:pt idx="2">
                    <c:v>A2</c:v>
                  </c:pt>
                  <c:pt idx="3">
                    <c:v>C1</c:v>
                  </c:pt>
                  <c:pt idx="4">
                    <c:v>B2</c:v>
                  </c:pt>
                  <c:pt idx="5">
                    <c:v>D1</c:v>
                  </c:pt>
                  <c:pt idx="6">
                    <c:v>D2</c:v>
                  </c:pt>
                  <c:pt idx="7">
                    <c:v>E2</c:v>
                  </c:pt>
                  <c:pt idx="8">
                    <c:v>E3</c:v>
                  </c:pt>
                  <c:pt idx="9">
                    <c:v>A3</c:v>
                  </c:pt>
                  <c:pt idx="10">
                    <c:v>A4</c:v>
                  </c:pt>
                  <c:pt idx="11">
                    <c:v>C2</c:v>
                  </c:pt>
                  <c:pt idx="12">
                    <c:v>B3</c:v>
                  </c:pt>
                  <c:pt idx="13">
                    <c:v>B4</c:v>
                  </c:pt>
                  <c:pt idx="14">
                    <c:v>C3</c:v>
                  </c:pt>
                  <c:pt idx="15">
                    <c:v>B5</c:v>
                  </c:pt>
                  <c:pt idx="16">
                    <c:v>F1</c:v>
                  </c:pt>
                  <c:pt idx="17">
                    <c:v>E4</c:v>
                  </c:pt>
                  <c:pt idx="18">
                    <c:v>G1</c:v>
                  </c:pt>
                </c:lvl>
                <c:lvl>
                  <c:pt idx="0">
                    <c:v>2015 Models</c:v>
                  </c:pt>
                  <c:pt idx="7">
                    <c:v>2016 Models</c:v>
                  </c:pt>
                </c:lvl>
              </c:multiLvlStrCache>
            </c:multiLvlStrRef>
          </c:cat>
          <c:val>
            <c:numRef>
              <c:f>'Stacked Bar Data'!$C$9:$U$9</c:f>
              <c:numCache>
                <c:formatCode>0.00</c:formatCode>
                <c:ptCount val="19"/>
                <c:pt idx="0">
                  <c:v>57.517148000000006</c:v>
                </c:pt>
                <c:pt idx="1">
                  <c:v>0</c:v>
                </c:pt>
                <c:pt idx="2">
                  <c:v>34.184763000000004</c:v>
                </c:pt>
                <c:pt idx="3">
                  <c:v>53.860453000000007</c:v>
                </c:pt>
                <c:pt idx="4">
                  <c:v>15.826107999999977</c:v>
                </c:pt>
                <c:pt idx="5">
                  <c:v>0</c:v>
                </c:pt>
                <c:pt idx="6">
                  <c:v>0</c:v>
                </c:pt>
                <c:pt idx="7">
                  <c:v>0</c:v>
                </c:pt>
                <c:pt idx="8">
                  <c:v>0</c:v>
                </c:pt>
                <c:pt idx="9">
                  <c:v>1.7455909999999903</c:v>
                </c:pt>
                <c:pt idx="10">
                  <c:v>-1.3490970000000004</c:v>
                </c:pt>
                <c:pt idx="11">
                  <c:v>30.559763000000004</c:v>
                </c:pt>
                <c:pt idx="12">
                  <c:v>55.5</c:v>
                </c:pt>
                <c:pt idx="13">
                  <c:v>16.013795000000002</c:v>
                </c:pt>
                <c:pt idx="14">
                  <c:v>0</c:v>
                </c:pt>
                <c:pt idx="15">
                  <c:v>51.154167000000001</c:v>
                </c:pt>
                <c:pt idx="16">
                  <c:v>-1.8296600000000041</c:v>
                </c:pt>
                <c:pt idx="17">
                  <c:v>0</c:v>
                </c:pt>
                <c:pt idx="18">
                  <c:v>0</c:v>
                </c:pt>
              </c:numCache>
            </c:numRef>
          </c:val>
          <c:extLst xmlns:c16r2="http://schemas.microsoft.com/office/drawing/2015/06/chart">
            <c:ext xmlns:c16="http://schemas.microsoft.com/office/drawing/2014/chart" uri="{C3380CC4-5D6E-409C-BE32-E72D297353CC}">
              <c16:uniqueId val="{00000003-1BF6-49CA-98F6-9C5AB5A4FD36}"/>
            </c:ext>
          </c:extLst>
        </c:ser>
        <c:dLbls>
          <c:showLegendKey val="0"/>
          <c:showVal val="1"/>
          <c:showCatName val="0"/>
          <c:showSerName val="0"/>
          <c:showPercent val="0"/>
          <c:showBubbleSize val="0"/>
        </c:dLbls>
        <c:gapWidth val="150"/>
        <c:overlap val="100"/>
        <c:axId val="206075864"/>
        <c:axId val="206076256"/>
      </c:barChart>
      <c:catAx>
        <c:axId val="206075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06076256"/>
        <c:crosses val="autoZero"/>
        <c:auto val="1"/>
        <c:lblAlgn val="ctr"/>
        <c:lblOffset val="100"/>
        <c:noMultiLvlLbl val="0"/>
      </c:catAx>
      <c:valAx>
        <c:axId val="20607625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Power (W)</a:t>
                </a:r>
              </a:p>
            </c:rich>
          </c:tx>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06075864"/>
        <c:crosses val="autoZero"/>
        <c:crossBetween val="between"/>
      </c:valAx>
      <c:spPr>
        <a:solidFill>
          <a:schemeClr val="bg1"/>
        </a:solidFill>
        <a:ln>
          <a:noFill/>
        </a:ln>
        <a:effectLst/>
      </c:spPr>
    </c:plotArea>
    <c:legend>
      <c:legendPos val="r"/>
      <c:layout>
        <c:manualLayout>
          <c:xMode val="edge"/>
          <c:yMode val="edge"/>
          <c:x val="0.354239617463326"/>
          <c:y val="0.104548009865989"/>
          <c:w val="0.35952376385665602"/>
          <c:h val="0.20681888833669501"/>
        </c:manualLayout>
      </c:layout>
      <c:overlay val="0"/>
      <c:spPr>
        <a:solidFill>
          <a:schemeClr val="bg1"/>
        </a:solidFill>
        <a:ln>
          <a:solidFill>
            <a:schemeClr val="tx1">
              <a:lumMod val="15000"/>
              <a:lumOff val="85000"/>
            </a:schemeClr>
          </a:solid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sz="1400"/>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351190931497E-2"/>
          <c:y val="4.54618130008652E-2"/>
          <c:w val="0.89537367927558098"/>
          <c:h val="0.65371560303972898"/>
        </c:manualLayout>
      </c:layout>
      <c:lineChart>
        <c:grouping val="standard"/>
        <c:varyColors val="0"/>
        <c:ser>
          <c:idx val="0"/>
          <c:order val="0"/>
          <c:tx>
            <c:strRef>
              <c:f>'All Model Comparison Data'!$B$4</c:f>
              <c:strCache>
                <c:ptCount val="1"/>
                <c:pt idx="0">
                  <c:v>Default HDR</c:v>
                </c:pt>
              </c:strCache>
            </c:strRef>
          </c:tx>
          <c:spPr>
            <a:ln w="28575" cap="rnd">
              <a:noFill/>
              <a:round/>
            </a:ln>
            <a:effectLst/>
          </c:spPr>
          <c:marker>
            <c:symbol val="square"/>
            <c:size val="7"/>
            <c:spPr>
              <a:solidFill>
                <a:srgbClr val="FF0000"/>
              </a:solidFill>
              <a:ln w="9525">
                <a:solidFill>
                  <a:srgbClr val="FF0000"/>
                </a:solidFill>
              </a:ln>
              <a:effectLst/>
            </c:spPr>
          </c:marker>
          <c:cat>
            <c:strRef>
              <c:f>'All Model Comparison Data'!$C$3:$U$3</c:f>
              <c:strCache>
                <c:ptCount val="19"/>
                <c:pt idx="0">
                  <c:v>A1</c:v>
                </c:pt>
                <c:pt idx="1">
                  <c:v>B1</c:v>
                </c:pt>
                <c:pt idx="2">
                  <c:v>A2</c:v>
                </c:pt>
                <c:pt idx="3">
                  <c:v>C1</c:v>
                </c:pt>
                <c:pt idx="4">
                  <c:v>B2</c:v>
                </c:pt>
                <c:pt idx="5">
                  <c:v>D1</c:v>
                </c:pt>
                <c:pt idx="6">
                  <c:v>D2</c:v>
                </c:pt>
                <c:pt idx="7">
                  <c:v>E2</c:v>
                </c:pt>
                <c:pt idx="8">
                  <c:v>E3</c:v>
                </c:pt>
                <c:pt idx="9">
                  <c:v>A3</c:v>
                </c:pt>
                <c:pt idx="10">
                  <c:v>A4</c:v>
                </c:pt>
                <c:pt idx="11">
                  <c:v>C2</c:v>
                </c:pt>
                <c:pt idx="12">
                  <c:v>B3</c:v>
                </c:pt>
                <c:pt idx="13">
                  <c:v>B4</c:v>
                </c:pt>
                <c:pt idx="14">
                  <c:v>C3</c:v>
                </c:pt>
                <c:pt idx="15">
                  <c:v>B5</c:v>
                </c:pt>
                <c:pt idx="16">
                  <c:v>F1</c:v>
                </c:pt>
                <c:pt idx="17">
                  <c:v>E4</c:v>
                </c:pt>
                <c:pt idx="18">
                  <c:v>G1</c:v>
                </c:pt>
              </c:strCache>
            </c:strRef>
          </c:cat>
          <c:val>
            <c:numRef>
              <c:f>'All Model Comparison Data'!$C$4:$U$4</c:f>
              <c:numCache>
                <c:formatCode>0.0</c:formatCode>
                <c:ptCount val="19"/>
                <c:pt idx="0">
                  <c:v>182.42521600000001</c:v>
                </c:pt>
                <c:pt idx="2">
                  <c:v>214.67992100000001</c:v>
                </c:pt>
                <c:pt idx="3">
                  <c:v>161.43365900000001</c:v>
                </c:pt>
                <c:pt idx="4">
                  <c:v>175.94192799999999</c:v>
                </c:pt>
                <c:pt idx="9">
                  <c:v>106.02794299999999</c:v>
                </c:pt>
                <c:pt idx="10">
                  <c:v>108.670704</c:v>
                </c:pt>
                <c:pt idx="11">
                  <c:v>118.03950500000001</c:v>
                </c:pt>
                <c:pt idx="12">
                  <c:v>191.3</c:v>
                </c:pt>
                <c:pt idx="13">
                  <c:v>121.118689</c:v>
                </c:pt>
                <c:pt idx="15">
                  <c:v>202.13344699999999</c:v>
                </c:pt>
                <c:pt idx="16">
                  <c:v>104.03671799999999</c:v>
                </c:pt>
              </c:numCache>
            </c:numRef>
          </c:val>
          <c:smooth val="0"/>
          <c:extLst xmlns:c16r2="http://schemas.microsoft.com/office/drawing/2015/06/chart">
            <c:ext xmlns:c16="http://schemas.microsoft.com/office/drawing/2014/chart" uri="{C3380CC4-5D6E-409C-BE32-E72D297353CC}">
              <c16:uniqueId val="{00000000-58CF-4734-B32B-66E52CE7F110}"/>
            </c:ext>
          </c:extLst>
        </c:ser>
        <c:ser>
          <c:idx val="1"/>
          <c:order val="1"/>
          <c:tx>
            <c:strRef>
              <c:f>'All Model Comparison Data'!$B$5</c:f>
              <c:strCache>
                <c:ptCount val="1"/>
                <c:pt idx="0">
                  <c:v>Default SDR</c:v>
                </c:pt>
              </c:strCache>
            </c:strRef>
          </c:tx>
          <c:spPr>
            <a:ln w="28575" cap="rnd">
              <a:noFill/>
              <a:round/>
            </a:ln>
            <a:effectLst/>
          </c:spPr>
          <c:marker>
            <c:symbol val="triangle"/>
            <c:size val="7"/>
            <c:spPr>
              <a:solidFill>
                <a:srgbClr val="00B050"/>
              </a:solidFill>
              <a:ln w="9525">
                <a:noFill/>
              </a:ln>
              <a:effectLst/>
            </c:spPr>
          </c:marker>
          <c:cat>
            <c:strRef>
              <c:f>'All Model Comparison Data'!$C$3:$U$3</c:f>
              <c:strCache>
                <c:ptCount val="19"/>
                <c:pt idx="0">
                  <c:v>A1</c:v>
                </c:pt>
                <c:pt idx="1">
                  <c:v>B1</c:v>
                </c:pt>
                <c:pt idx="2">
                  <c:v>A2</c:v>
                </c:pt>
                <c:pt idx="3">
                  <c:v>C1</c:v>
                </c:pt>
                <c:pt idx="4">
                  <c:v>B2</c:v>
                </c:pt>
                <c:pt idx="5">
                  <c:v>D1</c:v>
                </c:pt>
                <c:pt idx="6">
                  <c:v>D2</c:v>
                </c:pt>
                <c:pt idx="7">
                  <c:v>E2</c:v>
                </c:pt>
                <c:pt idx="8">
                  <c:v>E3</c:v>
                </c:pt>
                <c:pt idx="9">
                  <c:v>A3</c:v>
                </c:pt>
                <c:pt idx="10">
                  <c:v>A4</c:v>
                </c:pt>
                <c:pt idx="11">
                  <c:v>C2</c:v>
                </c:pt>
                <c:pt idx="12">
                  <c:v>B3</c:v>
                </c:pt>
                <c:pt idx="13">
                  <c:v>B4</c:v>
                </c:pt>
                <c:pt idx="14">
                  <c:v>C3</c:v>
                </c:pt>
                <c:pt idx="15">
                  <c:v>B5</c:v>
                </c:pt>
                <c:pt idx="16">
                  <c:v>F1</c:v>
                </c:pt>
                <c:pt idx="17">
                  <c:v>E4</c:v>
                </c:pt>
                <c:pt idx="18">
                  <c:v>G1</c:v>
                </c:pt>
              </c:strCache>
            </c:strRef>
          </c:cat>
          <c:val>
            <c:numRef>
              <c:f>'All Model Comparison Data'!$C$5:$U$5</c:f>
              <c:numCache>
                <c:formatCode>0.0</c:formatCode>
                <c:ptCount val="19"/>
                <c:pt idx="0">
                  <c:v>99.940612000000002</c:v>
                </c:pt>
                <c:pt idx="1">
                  <c:v>75.342282999999995</c:v>
                </c:pt>
                <c:pt idx="2">
                  <c:v>125.003793</c:v>
                </c:pt>
                <c:pt idx="3">
                  <c:v>107.573206</c:v>
                </c:pt>
                <c:pt idx="4">
                  <c:v>135.73552699999999</c:v>
                </c:pt>
                <c:pt idx="5">
                  <c:v>153.24333300000001</c:v>
                </c:pt>
                <c:pt idx="6">
                  <c:v>156.358101</c:v>
                </c:pt>
                <c:pt idx="7">
                  <c:v>54.387867999999997</c:v>
                </c:pt>
                <c:pt idx="8">
                  <c:v>89.350200000000001</c:v>
                </c:pt>
                <c:pt idx="9">
                  <c:v>81.420679000000007</c:v>
                </c:pt>
                <c:pt idx="10">
                  <c:v>103.367069</c:v>
                </c:pt>
                <c:pt idx="11">
                  <c:v>87.479742000000002</c:v>
                </c:pt>
                <c:pt idx="12">
                  <c:v>135.80000000000001</c:v>
                </c:pt>
                <c:pt idx="13">
                  <c:v>85.786693999999997</c:v>
                </c:pt>
                <c:pt idx="14">
                  <c:v>109.181257</c:v>
                </c:pt>
                <c:pt idx="15">
                  <c:v>142.36940899999999</c:v>
                </c:pt>
                <c:pt idx="16">
                  <c:v>105.879546</c:v>
                </c:pt>
                <c:pt idx="17">
                  <c:v>98.461681999999996</c:v>
                </c:pt>
                <c:pt idx="18">
                  <c:v>124.53069600000001</c:v>
                </c:pt>
              </c:numCache>
            </c:numRef>
          </c:val>
          <c:smooth val="0"/>
          <c:extLst xmlns:c16r2="http://schemas.microsoft.com/office/drawing/2015/06/chart">
            <c:ext xmlns:c16="http://schemas.microsoft.com/office/drawing/2014/chart" uri="{C3380CC4-5D6E-409C-BE32-E72D297353CC}">
              <c16:uniqueId val="{00000001-58CF-4734-B32B-66E52CE7F110}"/>
            </c:ext>
          </c:extLst>
        </c:ser>
        <c:ser>
          <c:idx val="3"/>
          <c:order val="2"/>
          <c:tx>
            <c:strRef>
              <c:f>'All Model Comparison Data'!$B$6</c:f>
              <c:strCache>
                <c:ptCount val="1"/>
                <c:pt idx="0">
                  <c:v>Black Screen - Default Setting</c:v>
                </c:pt>
              </c:strCache>
            </c:strRef>
          </c:tx>
          <c:spPr>
            <a:ln w="28575" cap="rnd">
              <a:noFill/>
              <a:round/>
            </a:ln>
            <a:effectLst/>
          </c:spPr>
          <c:marker>
            <c:symbol val="diamond"/>
            <c:size val="7"/>
            <c:spPr>
              <a:solidFill>
                <a:schemeClr val="tx1"/>
              </a:solidFill>
              <a:ln w="9525">
                <a:noFill/>
              </a:ln>
              <a:effectLst/>
            </c:spPr>
          </c:marker>
          <c:cat>
            <c:strRef>
              <c:f>'All Model Comparison Data'!$C$3:$U$3</c:f>
              <c:strCache>
                <c:ptCount val="19"/>
                <c:pt idx="0">
                  <c:v>A1</c:v>
                </c:pt>
                <c:pt idx="1">
                  <c:v>B1</c:v>
                </c:pt>
                <c:pt idx="2">
                  <c:v>A2</c:v>
                </c:pt>
                <c:pt idx="3">
                  <c:v>C1</c:v>
                </c:pt>
                <c:pt idx="4">
                  <c:v>B2</c:v>
                </c:pt>
                <c:pt idx="5">
                  <c:v>D1</c:v>
                </c:pt>
                <c:pt idx="6">
                  <c:v>D2</c:v>
                </c:pt>
                <c:pt idx="7">
                  <c:v>E2</c:v>
                </c:pt>
                <c:pt idx="8">
                  <c:v>E3</c:v>
                </c:pt>
                <c:pt idx="9">
                  <c:v>A3</c:v>
                </c:pt>
                <c:pt idx="10">
                  <c:v>A4</c:v>
                </c:pt>
                <c:pt idx="11">
                  <c:v>C2</c:v>
                </c:pt>
                <c:pt idx="12">
                  <c:v>B3</c:v>
                </c:pt>
                <c:pt idx="13">
                  <c:v>B4</c:v>
                </c:pt>
                <c:pt idx="14">
                  <c:v>C3</c:v>
                </c:pt>
                <c:pt idx="15">
                  <c:v>B5</c:v>
                </c:pt>
                <c:pt idx="16">
                  <c:v>F1</c:v>
                </c:pt>
                <c:pt idx="17">
                  <c:v>E4</c:v>
                </c:pt>
                <c:pt idx="18">
                  <c:v>G1</c:v>
                </c:pt>
              </c:strCache>
            </c:strRef>
          </c:cat>
          <c:val>
            <c:numRef>
              <c:f>'All Model Comparison Data'!$C$6:$U$6</c:f>
              <c:numCache>
                <c:formatCode>0.0</c:formatCode>
                <c:ptCount val="19"/>
                <c:pt idx="0">
                  <c:v>39.011488</c:v>
                </c:pt>
                <c:pt idx="1">
                  <c:v>25.505385</c:v>
                </c:pt>
                <c:pt idx="2">
                  <c:v>56.946899999999999</c:v>
                </c:pt>
                <c:pt idx="3">
                  <c:v>36.217857000000002</c:v>
                </c:pt>
                <c:pt idx="4">
                  <c:v>78.314615000000003</c:v>
                </c:pt>
                <c:pt idx="5">
                  <c:v>47.555714000000002</c:v>
                </c:pt>
                <c:pt idx="6">
                  <c:v>152.136154</c:v>
                </c:pt>
                <c:pt idx="7">
                  <c:v>11.010899999999999</c:v>
                </c:pt>
                <c:pt idx="8">
                  <c:v>33.790999999999997</c:v>
                </c:pt>
                <c:pt idx="9">
                  <c:v>31.361537999999999</c:v>
                </c:pt>
                <c:pt idx="10">
                  <c:v>22.409230999999998</c:v>
                </c:pt>
                <c:pt idx="11">
                  <c:v>31.612143</c:v>
                </c:pt>
                <c:pt idx="12">
                  <c:v>52.2</c:v>
                </c:pt>
                <c:pt idx="13">
                  <c:v>26.549230999999999</c:v>
                </c:pt>
                <c:pt idx="14">
                  <c:v>29.537692</c:v>
                </c:pt>
                <c:pt idx="15">
                  <c:v>52.101537999999998</c:v>
                </c:pt>
                <c:pt idx="16">
                  <c:v>32.774614999999997</c:v>
                </c:pt>
                <c:pt idx="17">
                  <c:v>30.860714000000002</c:v>
                </c:pt>
                <c:pt idx="18">
                  <c:v>124.066429</c:v>
                </c:pt>
              </c:numCache>
            </c:numRef>
          </c:val>
          <c:smooth val="0"/>
          <c:extLst xmlns:c16r2="http://schemas.microsoft.com/office/drawing/2015/06/chart">
            <c:ext xmlns:c16="http://schemas.microsoft.com/office/drawing/2014/chart" uri="{C3380CC4-5D6E-409C-BE32-E72D297353CC}">
              <c16:uniqueId val="{00000003-58CF-4734-B32B-66E52CE7F110}"/>
            </c:ext>
          </c:extLst>
        </c:ser>
        <c:ser>
          <c:idx val="4"/>
          <c:order val="3"/>
          <c:tx>
            <c:strRef>
              <c:f>'All Model Comparison Data'!$B$7</c:f>
              <c:strCache>
                <c:ptCount val="1"/>
                <c:pt idx="0">
                  <c:v>Highest Power SDR</c:v>
                </c:pt>
              </c:strCache>
            </c:strRef>
          </c:tx>
          <c:spPr>
            <a:ln w="28575" cap="rnd">
              <a:noFill/>
              <a:round/>
            </a:ln>
            <a:effectLst/>
          </c:spPr>
          <c:marker>
            <c:symbol val="circle"/>
            <c:size val="3"/>
            <c:spPr>
              <a:solidFill>
                <a:schemeClr val="bg1">
                  <a:lumMod val="50000"/>
                </a:schemeClr>
              </a:solidFill>
              <a:ln w="9525">
                <a:noFill/>
              </a:ln>
              <a:effectLst/>
            </c:spPr>
          </c:marker>
          <c:cat>
            <c:strRef>
              <c:f>'All Model Comparison Data'!$C$3:$U$3</c:f>
              <c:strCache>
                <c:ptCount val="19"/>
                <c:pt idx="0">
                  <c:v>A1</c:v>
                </c:pt>
                <c:pt idx="1">
                  <c:v>B1</c:v>
                </c:pt>
                <c:pt idx="2">
                  <c:v>A2</c:v>
                </c:pt>
                <c:pt idx="3">
                  <c:v>C1</c:v>
                </c:pt>
                <c:pt idx="4">
                  <c:v>B2</c:v>
                </c:pt>
                <c:pt idx="5">
                  <c:v>D1</c:v>
                </c:pt>
                <c:pt idx="6">
                  <c:v>D2</c:v>
                </c:pt>
                <c:pt idx="7">
                  <c:v>E2</c:v>
                </c:pt>
                <c:pt idx="8">
                  <c:v>E3</c:v>
                </c:pt>
                <c:pt idx="9">
                  <c:v>A3</c:v>
                </c:pt>
                <c:pt idx="10">
                  <c:v>A4</c:v>
                </c:pt>
                <c:pt idx="11">
                  <c:v>C2</c:v>
                </c:pt>
                <c:pt idx="12">
                  <c:v>B3</c:v>
                </c:pt>
                <c:pt idx="13">
                  <c:v>B4</c:v>
                </c:pt>
                <c:pt idx="14">
                  <c:v>C3</c:v>
                </c:pt>
                <c:pt idx="15">
                  <c:v>B5</c:v>
                </c:pt>
                <c:pt idx="16">
                  <c:v>F1</c:v>
                </c:pt>
                <c:pt idx="17">
                  <c:v>E4</c:v>
                </c:pt>
                <c:pt idx="18">
                  <c:v>G1</c:v>
                </c:pt>
              </c:strCache>
            </c:strRef>
          </c:cat>
          <c:val>
            <c:numRef>
              <c:f>'All Model Comparison Data'!$C$7:$U$7</c:f>
              <c:numCache>
                <c:formatCode>0.0</c:formatCode>
                <c:ptCount val="19"/>
                <c:pt idx="0">
                  <c:v>183.02338499999999</c:v>
                </c:pt>
                <c:pt idx="1">
                  <c:v>144.491694</c:v>
                </c:pt>
                <c:pt idx="2">
                  <c:v>216.333439</c:v>
                </c:pt>
                <c:pt idx="3">
                  <c:v>164.54443000000001</c:v>
                </c:pt>
                <c:pt idx="4">
                  <c:v>200.9495</c:v>
                </c:pt>
                <c:pt idx="5">
                  <c:v>190.59351000000001</c:v>
                </c:pt>
                <c:pt idx="6">
                  <c:v>156.668193</c:v>
                </c:pt>
                <c:pt idx="7">
                  <c:v>79.069999999999993</c:v>
                </c:pt>
                <c:pt idx="8">
                  <c:v>100.75620000000001</c:v>
                </c:pt>
                <c:pt idx="9">
                  <c:v>139.93196900000001</c:v>
                </c:pt>
                <c:pt idx="10">
                  <c:v>161.20513500000001</c:v>
                </c:pt>
                <c:pt idx="11">
                  <c:v>117.852294</c:v>
                </c:pt>
                <c:pt idx="12">
                  <c:v>196.5</c:v>
                </c:pt>
                <c:pt idx="13">
                  <c:v>122.581782</c:v>
                </c:pt>
                <c:pt idx="14">
                  <c:v>147.093253</c:v>
                </c:pt>
                <c:pt idx="15">
                  <c:v>192.85283999999999</c:v>
                </c:pt>
                <c:pt idx="16">
                  <c:v>138.68746400000001</c:v>
                </c:pt>
                <c:pt idx="17">
                  <c:v>145.16990000000001</c:v>
                </c:pt>
                <c:pt idx="18">
                  <c:v>124.540379</c:v>
                </c:pt>
              </c:numCache>
            </c:numRef>
          </c:val>
          <c:smooth val="0"/>
          <c:extLst xmlns:c16r2="http://schemas.microsoft.com/office/drawing/2015/06/chart">
            <c:ext xmlns:c16="http://schemas.microsoft.com/office/drawing/2014/chart" uri="{C3380CC4-5D6E-409C-BE32-E72D297353CC}">
              <c16:uniqueId val="{00000004-58CF-4734-B32B-66E52CE7F110}"/>
            </c:ext>
          </c:extLst>
        </c:ser>
        <c:ser>
          <c:idx val="5"/>
          <c:order val="4"/>
          <c:tx>
            <c:strRef>
              <c:f>'All Model Comparison Data'!$B$8</c:f>
              <c:strCache>
                <c:ptCount val="1"/>
                <c:pt idx="0">
                  <c:v>Cinema/Movie</c:v>
                </c:pt>
              </c:strCache>
            </c:strRef>
          </c:tx>
          <c:spPr>
            <a:ln w="28575" cap="rnd">
              <a:noFill/>
              <a:round/>
            </a:ln>
            <a:effectLst/>
          </c:spPr>
          <c:marker>
            <c:symbol val="circle"/>
            <c:size val="3"/>
            <c:spPr>
              <a:solidFill>
                <a:schemeClr val="bg1">
                  <a:lumMod val="50000"/>
                </a:schemeClr>
              </a:solidFill>
              <a:ln w="9525">
                <a:noFill/>
              </a:ln>
              <a:effectLst/>
            </c:spPr>
          </c:marker>
          <c:cat>
            <c:strRef>
              <c:f>'All Model Comparison Data'!$C$3:$U$3</c:f>
              <c:strCache>
                <c:ptCount val="19"/>
                <c:pt idx="0">
                  <c:v>A1</c:v>
                </c:pt>
                <c:pt idx="1">
                  <c:v>B1</c:v>
                </c:pt>
                <c:pt idx="2">
                  <c:v>A2</c:v>
                </c:pt>
                <c:pt idx="3">
                  <c:v>C1</c:v>
                </c:pt>
                <c:pt idx="4">
                  <c:v>B2</c:v>
                </c:pt>
                <c:pt idx="5">
                  <c:v>D1</c:v>
                </c:pt>
                <c:pt idx="6">
                  <c:v>D2</c:v>
                </c:pt>
                <c:pt idx="7">
                  <c:v>E2</c:v>
                </c:pt>
                <c:pt idx="8">
                  <c:v>E3</c:v>
                </c:pt>
                <c:pt idx="9">
                  <c:v>A3</c:v>
                </c:pt>
                <c:pt idx="10">
                  <c:v>A4</c:v>
                </c:pt>
                <c:pt idx="11">
                  <c:v>C2</c:v>
                </c:pt>
                <c:pt idx="12">
                  <c:v>B3</c:v>
                </c:pt>
                <c:pt idx="13">
                  <c:v>B4</c:v>
                </c:pt>
                <c:pt idx="14">
                  <c:v>C3</c:v>
                </c:pt>
                <c:pt idx="15">
                  <c:v>B5</c:v>
                </c:pt>
                <c:pt idx="16">
                  <c:v>F1</c:v>
                </c:pt>
                <c:pt idx="17">
                  <c:v>E4</c:v>
                </c:pt>
                <c:pt idx="18">
                  <c:v>G1</c:v>
                </c:pt>
              </c:strCache>
            </c:strRef>
          </c:cat>
          <c:val>
            <c:numRef>
              <c:f>'All Model Comparison Data'!$C$8:$U$8</c:f>
              <c:numCache>
                <c:formatCode>0.0</c:formatCode>
                <c:ptCount val="19"/>
                <c:pt idx="0">
                  <c:v>121.72646400000001</c:v>
                </c:pt>
                <c:pt idx="1">
                  <c:v>141.15788900000001</c:v>
                </c:pt>
                <c:pt idx="2">
                  <c:v>133.514623</c:v>
                </c:pt>
                <c:pt idx="3">
                  <c:v>123.205827</c:v>
                </c:pt>
                <c:pt idx="4">
                  <c:v>136.19738599999999</c:v>
                </c:pt>
                <c:pt idx="5">
                  <c:v>72.924583999999996</c:v>
                </c:pt>
                <c:pt idx="6">
                  <c:v>111.65370900000001</c:v>
                </c:pt>
                <c:pt idx="9">
                  <c:v>78.561869000000002</c:v>
                </c:pt>
                <c:pt idx="10">
                  <c:v>88.202056999999996</c:v>
                </c:pt>
                <c:pt idx="11">
                  <c:v>98.845444000000001</c:v>
                </c:pt>
                <c:pt idx="12">
                  <c:v>100.6</c:v>
                </c:pt>
                <c:pt idx="13">
                  <c:v>106.29567</c:v>
                </c:pt>
                <c:pt idx="14">
                  <c:v>113.304194</c:v>
                </c:pt>
                <c:pt idx="15">
                  <c:v>134.34913</c:v>
                </c:pt>
                <c:pt idx="16">
                  <c:v>103.13535400000001</c:v>
                </c:pt>
              </c:numCache>
            </c:numRef>
          </c:val>
          <c:smooth val="0"/>
          <c:extLst xmlns:c16r2="http://schemas.microsoft.com/office/drawing/2015/06/chart">
            <c:ext xmlns:c16="http://schemas.microsoft.com/office/drawing/2014/chart" uri="{C3380CC4-5D6E-409C-BE32-E72D297353CC}">
              <c16:uniqueId val="{00000005-58CF-4734-B32B-66E52CE7F110}"/>
            </c:ext>
          </c:extLst>
        </c:ser>
        <c:ser>
          <c:idx val="2"/>
          <c:order val="5"/>
          <c:tx>
            <c:strRef>
              <c:f>'All Model Comparison Data'!$B$9</c:f>
              <c:strCache>
                <c:ptCount val="1"/>
                <c:pt idx="0">
                  <c:v>Other SDR Picture Settings</c:v>
                </c:pt>
              </c:strCache>
            </c:strRef>
          </c:tx>
          <c:spPr>
            <a:ln w="28575" cap="rnd">
              <a:noFill/>
              <a:round/>
            </a:ln>
            <a:effectLst/>
          </c:spPr>
          <c:marker>
            <c:symbol val="circle"/>
            <c:size val="3"/>
            <c:spPr>
              <a:solidFill>
                <a:schemeClr val="bg1">
                  <a:lumMod val="50000"/>
                </a:schemeClr>
              </a:solidFill>
              <a:ln w="9525">
                <a:noFill/>
              </a:ln>
              <a:effectLst/>
            </c:spPr>
          </c:marker>
          <c:cat>
            <c:strRef>
              <c:f>'All Model Comparison Data'!$C$3:$U$3</c:f>
              <c:strCache>
                <c:ptCount val="19"/>
                <c:pt idx="0">
                  <c:v>A1</c:v>
                </c:pt>
                <c:pt idx="1">
                  <c:v>B1</c:v>
                </c:pt>
                <c:pt idx="2">
                  <c:v>A2</c:v>
                </c:pt>
                <c:pt idx="3">
                  <c:v>C1</c:v>
                </c:pt>
                <c:pt idx="4">
                  <c:v>B2</c:v>
                </c:pt>
                <c:pt idx="5">
                  <c:v>D1</c:v>
                </c:pt>
                <c:pt idx="6">
                  <c:v>D2</c:v>
                </c:pt>
                <c:pt idx="7">
                  <c:v>E2</c:v>
                </c:pt>
                <c:pt idx="8">
                  <c:v>E3</c:v>
                </c:pt>
                <c:pt idx="9">
                  <c:v>A3</c:v>
                </c:pt>
                <c:pt idx="10">
                  <c:v>A4</c:v>
                </c:pt>
                <c:pt idx="11">
                  <c:v>C2</c:v>
                </c:pt>
                <c:pt idx="12">
                  <c:v>B3</c:v>
                </c:pt>
                <c:pt idx="13">
                  <c:v>B4</c:v>
                </c:pt>
                <c:pt idx="14">
                  <c:v>C3</c:v>
                </c:pt>
                <c:pt idx="15">
                  <c:v>B5</c:v>
                </c:pt>
                <c:pt idx="16">
                  <c:v>F1</c:v>
                </c:pt>
                <c:pt idx="17">
                  <c:v>E4</c:v>
                </c:pt>
                <c:pt idx="18">
                  <c:v>G1</c:v>
                </c:pt>
              </c:strCache>
            </c:strRef>
          </c:cat>
          <c:val>
            <c:numRef>
              <c:f>'All Model Comparison Data'!$C$9:$U$9</c:f>
              <c:numCache>
                <c:formatCode>0.0</c:formatCode>
                <c:ptCount val="19"/>
                <c:pt idx="7">
                  <c:v>63.7911</c:v>
                </c:pt>
                <c:pt idx="8">
                  <c:v>96.627700000000004</c:v>
                </c:pt>
                <c:pt idx="14">
                  <c:v>109.36897500000001</c:v>
                </c:pt>
                <c:pt idx="16">
                  <c:v>138.274846</c:v>
                </c:pt>
                <c:pt idx="17">
                  <c:v>123.581041</c:v>
                </c:pt>
              </c:numCache>
            </c:numRef>
          </c:val>
          <c:smooth val="0"/>
          <c:extLst xmlns:c16r2="http://schemas.microsoft.com/office/drawing/2015/06/chart">
            <c:ext xmlns:c16="http://schemas.microsoft.com/office/drawing/2014/chart" uri="{C3380CC4-5D6E-409C-BE32-E72D297353CC}">
              <c16:uniqueId val="{00000002-58CF-4734-B32B-66E52CE7F110}"/>
            </c:ext>
          </c:extLst>
        </c:ser>
        <c:ser>
          <c:idx val="6"/>
          <c:order val="6"/>
          <c:tx>
            <c:strRef>
              <c:f>'All Model Comparison Data'!$B$10</c:f>
              <c:strCache>
                <c:ptCount val="1"/>
              </c:strCache>
            </c:strRef>
          </c:tx>
          <c:spPr>
            <a:ln w="28575" cap="rnd">
              <a:noFill/>
              <a:round/>
            </a:ln>
            <a:effectLst/>
          </c:spPr>
          <c:marker>
            <c:symbol val="circle"/>
            <c:size val="3"/>
            <c:spPr>
              <a:solidFill>
                <a:schemeClr val="bg1">
                  <a:lumMod val="50000"/>
                </a:schemeClr>
              </a:solidFill>
              <a:ln w="9525">
                <a:noFill/>
              </a:ln>
              <a:effectLst/>
            </c:spPr>
          </c:marker>
          <c:cat>
            <c:strRef>
              <c:f>'All Model Comparison Data'!$C$3:$U$3</c:f>
              <c:strCache>
                <c:ptCount val="19"/>
                <c:pt idx="0">
                  <c:v>A1</c:v>
                </c:pt>
                <c:pt idx="1">
                  <c:v>B1</c:v>
                </c:pt>
                <c:pt idx="2">
                  <c:v>A2</c:v>
                </c:pt>
                <c:pt idx="3">
                  <c:v>C1</c:v>
                </c:pt>
                <c:pt idx="4">
                  <c:v>B2</c:v>
                </c:pt>
                <c:pt idx="5">
                  <c:v>D1</c:v>
                </c:pt>
                <c:pt idx="6">
                  <c:v>D2</c:v>
                </c:pt>
                <c:pt idx="7">
                  <c:v>E2</c:v>
                </c:pt>
                <c:pt idx="8">
                  <c:v>E3</c:v>
                </c:pt>
                <c:pt idx="9">
                  <c:v>A3</c:v>
                </c:pt>
                <c:pt idx="10">
                  <c:v>A4</c:v>
                </c:pt>
                <c:pt idx="11">
                  <c:v>C2</c:v>
                </c:pt>
                <c:pt idx="12">
                  <c:v>B3</c:v>
                </c:pt>
                <c:pt idx="13">
                  <c:v>B4</c:v>
                </c:pt>
                <c:pt idx="14">
                  <c:v>C3</c:v>
                </c:pt>
                <c:pt idx="15">
                  <c:v>B5</c:v>
                </c:pt>
                <c:pt idx="16">
                  <c:v>F1</c:v>
                </c:pt>
                <c:pt idx="17">
                  <c:v>E4</c:v>
                </c:pt>
                <c:pt idx="18">
                  <c:v>G1</c:v>
                </c:pt>
              </c:strCache>
            </c:strRef>
          </c:cat>
          <c:val>
            <c:numRef>
              <c:f>'All Model Comparison Data'!$C$10:$U$10</c:f>
              <c:numCache>
                <c:formatCode>0.0</c:formatCode>
                <c:ptCount val="19"/>
                <c:pt idx="2">
                  <c:v>180.17153999999999</c:v>
                </c:pt>
                <c:pt idx="3">
                  <c:v>162.71693200000001</c:v>
                </c:pt>
                <c:pt idx="5">
                  <c:v>139.62402700000001</c:v>
                </c:pt>
                <c:pt idx="6">
                  <c:v>156.405382</c:v>
                </c:pt>
                <c:pt idx="9">
                  <c:v>106.491574</c:v>
                </c:pt>
                <c:pt idx="10">
                  <c:v>119.848567</c:v>
                </c:pt>
                <c:pt idx="11">
                  <c:v>117.69381799999999</c:v>
                </c:pt>
                <c:pt idx="12">
                  <c:v>150.19999999999999</c:v>
                </c:pt>
                <c:pt idx="13">
                  <c:v>122.381016</c:v>
                </c:pt>
                <c:pt idx="14">
                  <c:v>146.201303</c:v>
                </c:pt>
                <c:pt idx="15">
                  <c:v>156.334205</c:v>
                </c:pt>
                <c:pt idx="16">
                  <c:v>138.60853499999999</c:v>
                </c:pt>
                <c:pt idx="17">
                  <c:v>89.353731999999994</c:v>
                </c:pt>
                <c:pt idx="18">
                  <c:v>124.407701</c:v>
                </c:pt>
              </c:numCache>
            </c:numRef>
          </c:val>
          <c:smooth val="0"/>
          <c:extLst xmlns:c16r2="http://schemas.microsoft.com/office/drawing/2015/06/chart">
            <c:ext xmlns:c16="http://schemas.microsoft.com/office/drawing/2014/chart" uri="{C3380CC4-5D6E-409C-BE32-E72D297353CC}">
              <c16:uniqueId val="{00000006-58CF-4734-B32B-66E52CE7F110}"/>
            </c:ext>
          </c:extLst>
        </c:ser>
        <c:ser>
          <c:idx val="7"/>
          <c:order val="7"/>
          <c:tx>
            <c:strRef>
              <c:f>'All Model Comparison Data'!$B$11</c:f>
              <c:strCache>
                <c:ptCount val="1"/>
              </c:strCache>
            </c:strRef>
          </c:tx>
          <c:spPr>
            <a:ln w="28575" cap="rnd">
              <a:noFill/>
              <a:round/>
            </a:ln>
            <a:effectLst/>
          </c:spPr>
          <c:marker>
            <c:symbol val="circle"/>
            <c:size val="3"/>
            <c:spPr>
              <a:solidFill>
                <a:schemeClr val="bg1">
                  <a:lumMod val="50000"/>
                </a:schemeClr>
              </a:solidFill>
              <a:ln w="9525">
                <a:noFill/>
              </a:ln>
              <a:effectLst/>
            </c:spPr>
          </c:marker>
          <c:cat>
            <c:strRef>
              <c:f>'All Model Comparison Data'!$C$3:$U$3</c:f>
              <c:strCache>
                <c:ptCount val="19"/>
                <c:pt idx="0">
                  <c:v>A1</c:v>
                </c:pt>
                <c:pt idx="1">
                  <c:v>B1</c:v>
                </c:pt>
                <c:pt idx="2">
                  <c:v>A2</c:v>
                </c:pt>
                <c:pt idx="3">
                  <c:v>C1</c:v>
                </c:pt>
                <c:pt idx="4">
                  <c:v>B2</c:v>
                </c:pt>
                <c:pt idx="5">
                  <c:v>D1</c:v>
                </c:pt>
                <c:pt idx="6">
                  <c:v>D2</c:v>
                </c:pt>
                <c:pt idx="7">
                  <c:v>E2</c:v>
                </c:pt>
                <c:pt idx="8">
                  <c:v>E3</c:v>
                </c:pt>
                <c:pt idx="9">
                  <c:v>A3</c:v>
                </c:pt>
                <c:pt idx="10">
                  <c:v>A4</c:v>
                </c:pt>
                <c:pt idx="11">
                  <c:v>C2</c:v>
                </c:pt>
                <c:pt idx="12">
                  <c:v>B3</c:v>
                </c:pt>
                <c:pt idx="13">
                  <c:v>B4</c:v>
                </c:pt>
                <c:pt idx="14">
                  <c:v>C3</c:v>
                </c:pt>
                <c:pt idx="15">
                  <c:v>B5</c:v>
                </c:pt>
                <c:pt idx="16">
                  <c:v>F1</c:v>
                </c:pt>
                <c:pt idx="17">
                  <c:v>E4</c:v>
                </c:pt>
                <c:pt idx="18">
                  <c:v>G1</c:v>
                </c:pt>
              </c:strCache>
            </c:strRef>
          </c:cat>
          <c:val>
            <c:numRef>
              <c:f>'All Model Comparison Data'!$C$11:$U$11</c:f>
              <c:numCache>
                <c:formatCode>0.0</c:formatCode>
                <c:ptCount val="19"/>
                <c:pt idx="0">
                  <c:v>137.614767</c:v>
                </c:pt>
                <c:pt idx="1">
                  <c:v>140.470878</c:v>
                </c:pt>
                <c:pt idx="3">
                  <c:v>133.62651099999999</c:v>
                </c:pt>
                <c:pt idx="4">
                  <c:v>167.192868</c:v>
                </c:pt>
                <c:pt idx="5">
                  <c:v>119.58331</c:v>
                </c:pt>
                <c:pt idx="11">
                  <c:v>105.70827199999999</c:v>
                </c:pt>
                <c:pt idx="13">
                  <c:v>122.515998</c:v>
                </c:pt>
                <c:pt idx="14">
                  <c:v>120.455225</c:v>
                </c:pt>
                <c:pt idx="15">
                  <c:v>147.98524599999999</c:v>
                </c:pt>
                <c:pt idx="16">
                  <c:v>138.420953</c:v>
                </c:pt>
                <c:pt idx="17">
                  <c:v>76.813922000000005</c:v>
                </c:pt>
                <c:pt idx="18">
                  <c:v>91.006719000000004</c:v>
                </c:pt>
              </c:numCache>
            </c:numRef>
          </c:val>
          <c:smooth val="0"/>
          <c:extLst xmlns:c16r2="http://schemas.microsoft.com/office/drawing/2015/06/chart">
            <c:ext xmlns:c16="http://schemas.microsoft.com/office/drawing/2014/chart" uri="{C3380CC4-5D6E-409C-BE32-E72D297353CC}">
              <c16:uniqueId val="{00000007-58CF-4734-B32B-66E52CE7F110}"/>
            </c:ext>
          </c:extLst>
        </c:ser>
        <c:ser>
          <c:idx val="8"/>
          <c:order val="8"/>
          <c:tx>
            <c:strRef>
              <c:f>'All Model Comparison Data'!$B$12</c:f>
              <c:strCache>
                <c:ptCount val="1"/>
              </c:strCache>
            </c:strRef>
          </c:tx>
          <c:spPr>
            <a:ln w="28575" cap="rnd">
              <a:noFill/>
              <a:round/>
            </a:ln>
            <a:effectLst/>
          </c:spPr>
          <c:marker>
            <c:symbol val="circle"/>
            <c:size val="3"/>
            <c:spPr>
              <a:solidFill>
                <a:schemeClr val="bg1">
                  <a:lumMod val="50000"/>
                </a:schemeClr>
              </a:solidFill>
              <a:ln w="9525">
                <a:noFill/>
              </a:ln>
              <a:effectLst/>
            </c:spPr>
          </c:marker>
          <c:cat>
            <c:strRef>
              <c:f>'All Model Comparison Data'!$C$3:$U$3</c:f>
              <c:strCache>
                <c:ptCount val="19"/>
                <c:pt idx="0">
                  <c:v>A1</c:v>
                </c:pt>
                <c:pt idx="1">
                  <c:v>B1</c:v>
                </c:pt>
                <c:pt idx="2">
                  <c:v>A2</c:v>
                </c:pt>
                <c:pt idx="3">
                  <c:v>C1</c:v>
                </c:pt>
                <c:pt idx="4">
                  <c:v>B2</c:v>
                </c:pt>
                <c:pt idx="5">
                  <c:v>D1</c:v>
                </c:pt>
                <c:pt idx="6">
                  <c:v>D2</c:v>
                </c:pt>
                <c:pt idx="7">
                  <c:v>E2</c:v>
                </c:pt>
                <c:pt idx="8">
                  <c:v>E3</c:v>
                </c:pt>
                <c:pt idx="9">
                  <c:v>A3</c:v>
                </c:pt>
                <c:pt idx="10">
                  <c:v>A4</c:v>
                </c:pt>
                <c:pt idx="11">
                  <c:v>C2</c:v>
                </c:pt>
                <c:pt idx="12">
                  <c:v>B3</c:v>
                </c:pt>
                <c:pt idx="13">
                  <c:v>B4</c:v>
                </c:pt>
                <c:pt idx="14">
                  <c:v>C3</c:v>
                </c:pt>
                <c:pt idx="15">
                  <c:v>B5</c:v>
                </c:pt>
                <c:pt idx="16">
                  <c:v>F1</c:v>
                </c:pt>
                <c:pt idx="17">
                  <c:v>E4</c:v>
                </c:pt>
                <c:pt idx="18">
                  <c:v>G1</c:v>
                </c:pt>
              </c:strCache>
            </c:strRef>
          </c:cat>
          <c:val>
            <c:numRef>
              <c:f>'All Model Comparison Data'!$C$12:$U$12</c:f>
              <c:numCache>
                <c:formatCode>0.0</c:formatCode>
                <c:ptCount val="19"/>
                <c:pt idx="1">
                  <c:v>142.722746</c:v>
                </c:pt>
                <c:pt idx="3">
                  <c:v>121.31271599999999</c:v>
                </c:pt>
                <c:pt idx="4">
                  <c:v>178.74631099999999</c:v>
                </c:pt>
                <c:pt idx="5">
                  <c:v>73.321507999999994</c:v>
                </c:pt>
                <c:pt idx="6">
                  <c:v>156.06999200000001</c:v>
                </c:pt>
                <c:pt idx="11">
                  <c:v>97.266313999999994</c:v>
                </c:pt>
                <c:pt idx="12">
                  <c:v>187</c:v>
                </c:pt>
                <c:pt idx="13">
                  <c:v>122.22062</c:v>
                </c:pt>
                <c:pt idx="14">
                  <c:v>110.733435</c:v>
                </c:pt>
                <c:pt idx="15">
                  <c:v>137.91652400000001</c:v>
                </c:pt>
                <c:pt idx="17">
                  <c:v>133.43818899999999</c:v>
                </c:pt>
                <c:pt idx="18">
                  <c:v>91.153643000000002</c:v>
                </c:pt>
              </c:numCache>
            </c:numRef>
          </c:val>
          <c:smooth val="0"/>
          <c:extLst xmlns:c16r2="http://schemas.microsoft.com/office/drawing/2015/06/chart">
            <c:ext xmlns:c16="http://schemas.microsoft.com/office/drawing/2014/chart" uri="{C3380CC4-5D6E-409C-BE32-E72D297353CC}">
              <c16:uniqueId val="{00000008-58CF-4734-B32B-66E52CE7F110}"/>
            </c:ext>
          </c:extLst>
        </c:ser>
        <c:ser>
          <c:idx val="9"/>
          <c:order val="9"/>
          <c:tx>
            <c:strRef>
              <c:f>'All Model Comparison Data'!$B$13</c:f>
              <c:strCache>
                <c:ptCount val="1"/>
              </c:strCache>
            </c:strRef>
          </c:tx>
          <c:spPr>
            <a:ln w="28575" cap="rnd">
              <a:noFill/>
              <a:round/>
            </a:ln>
            <a:effectLst/>
          </c:spPr>
          <c:marker>
            <c:symbol val="circle"/>
            <c:size val="3"/>
            <c:spPr>
              <a:solidFill>
                <a:schemeClr val="bg1">
                  <a:lumMod val="50000"/>
                </a:schemeClr>
              </a:solidFill>
              <a:ln w="9525">
                <a:noFill/>
              </a:ln>
              <a:effectLst/>
            </c:spPr>
          </c:marker>
          <c:cat>
            <c:strRef>
              <c:f>'All Model Comparison Data'!$C$3:$U$3</c:f>
              <c:strCache>
                <c:ptCount val="19"/>
                <c:pt idx="0">
                  <c:v>A1</c:v>
                </c:pt>
                <c:pt idx="1">
                  <c:v>B1</c:v>
                </c:pt>
                <c:pt idx="2">
                  <c:v>A2</c:v>
                </c:pt>
                <c:pt idx="3">
                  <c:v>C1</c:v>
                </c:pt>
                <c:pt idx="4">
                  <c:v>B2</c:v>
                </c:pt>
                <c:pt idx="5">
                  <c:v>D1</c:v>
                </c:pt>
                <c:pt idx="6">
                  <c:v>D2</c:v>
                </c:pt>
                <c:pt idx="7">
                  <c:v>E2</c:v>
                </c:pt>
                <c:pt idx="8">
                  <c:v>E3</c:v>
                </c:pt>
                <c:pt idx="9">
                  <c:v>A3</c:v>
                </c:pt>
                <c:pt idx="10">
                  <c:v>A4</c:v>
                </c:pt>
                <c:pt idx="11">
                  <c:v>C2</c:v>
                </c:pt>
                <c:pt idx="12">
                  <c:v>B3</c:v>
                </c:pt>
                <c:pt idx="13">
                  <c:v>B4</c:v>
                </c:pt>
                <c:pt idx="14">
                  <c:v>C3</c:v>
                </c:pt>
                <c:pt idx="15">
                  <c:v>B5</c:v>
                </c:pt>
                <c:pt idx="16">
                  <c:v>F1</c:v>
                </c:pt>
                <c:pt idx="17">
                  <c:v>E4</c:v>
                </c:pt>
                <c:pt idx="18">
                  <c:v>G1</c:v>
                </c:pt>
              </c:strCache>
            </c:strRef>
          </c:cat>
          <c:val>
            <c:numRef>
              <c:f>'All Model Comparison Data'!$C$13:$U$13</c:f>
              <c:numCache>
                <c:formatCode>0.0</c:formatCode>
                <c:ptCount val="19"/>
                <c:pt idx="4">
                  <c:v>175.099425</c:v>
                </c:pt>
                <c:pt idx="5">
                  <c:v>101.301891</c:v>
                </c:pt>
                <c:pt idx="12">
                  <c:v>155</c:v>
                </c:pt>
                <c:pt idx="15">
                  <c:v>184.750596</c:v>
                </c:pt>
              </c:numCache>
            </c:numRef>
          </c:val>
          <c:smooth val="0"/>
          <c:extLst xmlns:c16r2="http://schemas.microsoft.com/office/drawing/2015/06/chart">
            <c:ext xmlns:c16="http://schemas.microsoft.com/office/drawing/2014/chart" uri="{C3380CC4-5D6E-409C-BE32-E72D297353CC}">
              <c16:uniqueId val="{00000009-58CF-4734-B32B-66E52CE7F110}"/>
            </c:ext>
          </c:extLst>
        </c:ser>
        <c:ser>
          <c:idx val="10"/>
          <c:order val="10"/>
          <c:tx>
            <c:strRef>
              <c:f>'All Model Comparison Data'!$B$14</c:f>
              <c:strCache>
                <c:ptCount val="1"/>
              </c:strCache>
            </c:strRef>
          </c:tx>
          <c:spPr>
            <a:ln w="28575" cap="rnd">
              <a:noFill/>
              <a:round/>
            </a:ln>
            <a:effectLst/>
          </c:spPr>
          <c:marker>
            <c:symbol val="circle"/>
            <c:size val="3"/>
            <c:spPr>
              <a:solidFill>
                <a:schemeClr val="bg1">
                  <a:lumMod val="50000"/>
                </a:schemeClr>
              </a:solidFill>
              <a:ln w="9525">
                <a:noFill/>
              </a:ln>
              <a:effectLst/>
            </c:spPr>
          </c:marker>
          <c:cat>
            <c:strRef>
              <c:f>'All Model Comparison Data'!$C$3:$U$3</c:f>
              <c:strCache>
                <c:ptCount val="19"/>
                <c:pt idx="0">
                  <c:v>A1</c:v>
                </c:pt>
                <c:pt idx="1">
                  <c:v>B1</c:v>
                </c:pt>
                <c:pt idx="2">
                  <c:v>A2</c:v>
                </c:pt>
                <c:pt idx="3">
                  <c:v>C1</c:v>
                </c:pt>
                <c:pt idx="4">
                  <c:v>B2</c:v>
                </c:pt>
                <c:pt idx="5">
                  <c:v>D1</c:v>
                </c:pt>
                <c:pt idx="6">
                  <c:v>D2</c:v>
                </c:pt>
                <c:pt idx="7">
                  <c:v>E2</c:v>
                </c:pt>
                <c:pt idx="8">
                  <c:v>E3</c:v>
                </c:pt>
                <c:pt idx="9">
                  <c:v>A3</c:v>
                </c:pt>
                <c:pt idx="10">
                  <c:v>A4</c:v>
                </c:pt>
                <c:pt idx="11">
                  <c:v>C2</c:v>
                </c:pt>
                <c:pt idx="12">
                  <c:v>B3</c:v>
                </c:pt>
                <c:pt idx="13">
                  <c:v>B4</c:v>
                </c:pt>
                <c:pt idx="14">
                  <c:v>C3</c:v>
                </c:pt>
                <c:pt idx="15">
                  <c:v>B5</c:v>
                </c:pt>
                <c:pt idx="16">
                  <c:v>F1</c:v>
                </c:pt>
                <c:pt idx="17">
                  <c:v>E4</c:v>
                </c:pt>
                <c:pt idx="18">
                  <c:v>G1</c:v>
                </c:pt>
              </c:strCache>
            </c:strRef>
          </c:cat>
          <c:val>
            <c:numRef>
              <c:f>'All Model Comparison Data'!$C$14:$U$14</c:f>
              <c:numCache>
                <c:formatCode>0.0</c:formatCode>
                <c:ptCount val="19"/>
                <c:pt idx="1">
                  <c:v>136.791112</c:v>
                </c:pt>
                <c:pt idx="3">
                  <c:v>143.44139899999999</c:v>
                </c:pt>
                <c:pt idx="4">
                  <c:v>137.13535400000001</c:v>
                </c:pt>
                <c:pt idx="11">
                  <c:v>106.536826</c:v>
                </c:pt>
                <c:pt idx="12">
                  <c:v>146.5</c:v>
                </c:pt>
                <c:pt idx="13">
                  <c:v>117.002387</c:v>
                </c:pt>
                <c:pt idx="14">
                  <c:v>129.67975000000001</c:v>
                </c:pt>
                <c:pt idx="15">
                  <c:v>160.23756499999999</c:v>
                </c:pt>
              </c:numCache>
            </c:numRef>
          </c:val>
          <c:smooth val="0"/>
          <c:extLst xmlns:c16r2="http://schemas.microsoft.com/office/drawing/2015/06/chart">
            <c:ext xmlns:c16="http://schemas.microsoft.com/office/drawing/2014/chart" uri="{C3380CC4-5D6E-409C-BE32-E72D297353CC}">
              <c16:uniqueId val="{0000000A-58CF-4734-B32B-66E52CE7F110}"/>
            </c:ext>
          </c:extLst>
        </c:ser>
        <c:ser>
          <c:idx val="11"/>
          <c:order val="11"/>
          <c:tx>
            <c:strRef>
              <c:f>'All Model Comparison Data'!$B$15</c:f>
              <c:strCache>
                <c:ptCount val="1"/>
              </c:strCache>
            </c:strRef>
          </c:tx>
          <c:spPr>
            <a:ln w="28575" cap="rnd">
              <a:noFill/>
              <a:round/>
            </a:ln>
            <a:effectLst/>
          </c:spPr>
          <c:marker>
            <c:symbol val="circle"/>
            <c:size val="3"/>
            <c:spPr>
              <a:solidFill>
                <a:schemeClr val="bg1">
                  <a:lumMod val="50000"/>
                </a:schemeClr>
              </a:solidFill>
              <a:ln w="9525">
                <a:noFill/>
              </a:ln>
              <a:effectLst/>
            </c:spPr>
          </c:marker>
          <c:cat>
            <c:strRef>
              <c:f>'All Model Comparison Data'!$C$3:$U$3</c:f>
              <c:strCache>
                <c:ptCount val="19"/>
                <c:pt idx="0">
                  <c:v>A1</c:v>
                </c:pt>
                <c:pt idx="1">
                  <c:v>B1</c:v>
                </c:pt>
                <c:pt idx="2">
                  <c:v>A2</c:v>
                </c:pt>
                <c:pt idx="3">
                  <c:v>C1</c:v>
                </c:pt>
                <c:pt idx="4">
                  <c:v>B2</c:v>
                </c:pt>
                <c:pt idx="5">
                  <c:v>D1</c:v>
                </c:pt>
                <c:pt idx="6">
                  <c:v>D2</c:v>
                </c:pt>
                <c:pt idx="7">
                  <c:v>E2</c:v>
                </c:pt>
                <c:pt idx="8">
                  <c:v>E3</c:v>
                </c:pt>
                <c:pt idx="9">
                  <c:v>A3</c:v>
                </c:pt>
                <c:pt idx="10">
                  <c:v>A4</c:v>
                </c:pt>
                <c:pt idx="11">
                  <c:v>C2</c:v>
                </c:pt>
                <c:pt idx="12">
                  <c:v>B3</c:v>
                </c:pt>
                <c:pt idx="13">
                  <c:v>B4</c:v>
                </c:pt>
                <c:pt idx="14">
                  <c:v>C3</c:v>
                </c:pt>
                <c:pt idx="15">
                  <c:v>B5</c:v>
                </c:pt>
                <c:pt idx="16">
                  <c:v>F1</c:v>
                </c:pt>
                <c:pt idx="17">
                  <c:v>E4</c:v>
                </c:pt>
                <c:pt idx="18">
                  <c:v>G1</c:v>
                </c:pt>
              </c:strCache>
            </c:strRef>
          </c:cat>
          <c:val>
            <c:numRef>
              <c:f>'All Model Comparison Data'!$C$15:$U$15</c:f>
              <c:numCache>
                <c:formatCode>0.0</c:formatCode>
                <c:ptCount val="19"/>
                <c:pt idx="1">
                  <c:v>143.02980400000001</c:v>
                </c:pt>
                <c:pt idx="3">
                  <c:v>115.659925</c:v>
                </c:pt>
                <c:pt idx="4">
                  <c:v>137.035729</c:v>
                </c:pt>
                <c:pt idx="5">
                  <c:v>87.632260000000002</c:v>
                </c:pt>
                <c:pt idx="11">
                  <c:v>110.913236</c:v>
                </c:pt>
                <c:pt idx="12">
                  <c:v>137.5</c:v>
                </c:pt>
                <c:pt idx="13">
                  <c:v>107.25175299999999</c:v>
                </c:pt>
                <c:pt idx="14">
                  <c:v>109.009871</c:v>
                </c:pt>
                <c:pt idx="15">
                  <c:v>162.13561200000001</c:v>
                </c:pt>
              </c:numCache>
            </c:numRef>
          </c:val>
          <c:smooth val="0"/>
          <c:extLst xmlns:c16r2="http://schemas.microsoft.com/office/drawing/2015/06/chart">
            <c:ext xmlns:c16="http://schemas.microsoft.com/office/drawing/2014/chart" uri="{C3380CC4-5D6E-409C-BE32-E72D297353CC}">
              <c16:uniqueId val="{0000000B-58CF-4734-B32B-66E52CE7F110}"/>
            </c:ext>
          </c:extLst>
        </c:ser>
        <c:ser>
          <c:idx val="12"/>
          <c:order val="12"/>
          <c:tx>
            <c:strRef>
              <c:f>'All Model Comparison Data'!$B$16</c:f>
              <c:strCache>
                <c:ptCount val="1"/>
              </c:strCache>
            </c:strRef>
          </c:tx>
          <c:spPr>
            <a:ln w="28575" cap="rnd">
              <a:noFill/>
              <a:round/>
            </a:ln>
            <a:effectLst/>
          </c:spPr>
          <c:marker>
            <c:symbol val="circle"/>
            <c:size val="3"/>
            <c:spPr>
              <a:solidFill>
                <a:schemeClr val="bg1">
                  <a:lumMod val="50000"/>
                </a:schemeClr>
              </a:solidFill>
              <a:ln w="9525">
                <a:noFill/>
              </a:ln>
              <a:effectLst/>
            </c:spPr>
          </c:marker>
          <c:cat>
            <c:strRef>
              <c:f>'All Model Comparison Data'!$C$3:$U$3</c:f>
              <c:strCache>
                <c:ptCount val="19"/>
                <c:pt idx="0">
                  <c:v>A1</c:v>
                </c:pt>
                <c:pt idx="1">
                  <c:v>B1</c:v>
                </c:pt>
                <c:pt idx="2">
                  <c:v>A2</c:v>
                </c:pt>
                <c:pt idx="3">
                  <c:v>C1</c:v>
                </c:pt>
                <c:pt idx="4">
                  <c:v>B2</c:v>
                </c:pt>
                <c:pt idx="5">
                  <c:v>D1</c:v>
                </c:pt>
                <c:pt idx="6">
                  <c:v>D2</c:v>
                </c:pt>
                <c:pt idx="7">
                  <c:v>E2</c:v>
                </c:pt>
                <c:pt idx="8">
                  <c:v>E3</c:v>
                </c:pt>
                <c:pt idx="9">
                  <c:v>A3</c:v>
                </c:pt>
                <c:pt idx="10">
                  <c:v>A4</c:v>
                </c:pt>
                <c:pt idx="11">
                  <c:v>C2</c:v>
                </c:pt>
                <c:pt idx="12">
                  <c:v>B3</c:v>
                </c:pt>
                <c:pt idx="13">
                  <c:v>B4</c:v>
                </c:pt>
                <c:pt idx="14">
                  <c:v>C3</c:v>
                </c:pt>
                <c:pt idx="15">
                  <c:v>B5</c:v>
                </c:pt>
                <c:pt idx="16">
                  <c:v>F1</c:v>
                </c:pt>
                <c:pt idx="17">
                  <c:v>E4</c:v>
                </c:pt>
                <c:pt idx="18">
                  <c:v>G1</c:v>
                </c:pt>
              </c:strCache>
            </c:strRef>
          </c:cat>
          <c:val>
            <c:numRef>
              <c:f>'All Model Comparison Data'!$C$16:$U$16</c:f>
              <c:numCache>
                <c:formatCode>0.0</c:formatCode>
                <c:ptCount val="19"/>
                <c:pt idx="1">
                  <c:v>118.80185299999999</c:v>
                </c:pt>
                <c:pt idx="3">
                  <c:v>150.84868399999999</c:v>
                </c:pt>
                <c:pt idx="4">
                  <c:v>196.276724</c:v>
                </c:pt>
                <c:pt idx="5">
                  <c:v>78.522131999999999</c:v>
                </c:pt>
                <c:pt idx="11">
                  <c:v>92.553751000000005</c:v>
                </c:pt>
                <c:pt idx="12">
                  <c:v>100.7</c:v>
                </c:pt>
                <c:pt idx="13">
                  <c:v>111.187265</c:v>
                </c:pt>
                <c:pt idx="14">
                  <c:v>120.455225</c:v>
                </c:pt>
                <c:pt idx="15">
                  <c:v>148.70662799999999</c:v>
                </c:pt>
              </c:numCache>
            </c:numRef>
          </c:val>
          <c:smooth val="0"/>
          <c:extLst xmlns:c16r2="http://schemas.microsoft.com/office/drawing/2015/06/chart">
            <c:ext xmlns:c16="http://schemas.microsoft.com/office/drawing/2014/chart" uri="{C3380CC4-5D6E-409C-BE32-E72D297353CC}">
              <c16:uniqueId val="{0000000C-58CF-4734-B32B-66E52CE7F110}"/>
            </c:ext>
          </c:extLst>
        </c:ser>
        <c:ser>
          <c:idx val="13"/>
          <c:order val="13"/>
          <c:tx>
            <c:strRef>
              <c:f>'All Model Comparison Data'!$B$17</c:f>
              <c:strCache>
                <c:ptCount val="1"/>
              </c:strCache>
            </c:strRef>
          </c:tx>
          <c:spPr>
            <a:ln w="28575" cap="rnd">
              <a:noFill/>
              <a:round/>
            </a:ln>
            <a:effectLst/>
          </c:spPr>
          <c:marker>
            <c:symbol val="circle"/>
            <c:size val="3"/>
            <c:spPr>
              <a:solidFill>
                <a:schemeClr val="bg1">
                  <a:lumMod val="50000"/>
                </a:schemeClr>
              </a:solidFill>
              <a:ln w="9525">
                <a:noFill/>
              </a:ln>
              <a:effectLst/>
            </c:spPr>
          </c:marker>
          <c:cat>
            <c:strRef>
              <c:f>'All Model Comparison Data'!$C$3:$U$3</c:f>
              <c:strCache>
                <c:ptCount val="19"/>
                <c:pt idx="0">
                  <c:v>A1</c:v>
                </c:pt>
                <c:pt idx="1">
                  <c:v>B1</c:v>
                </c:pt>
                <c:pt idx="2">
                  <c:v>A2</c:v>
                </c:pt>
                <c:pt idx="3">
                  <c:v>C1</c:v>
                </c:pt>
                <c:pt idx="4">
                  <c:v>B2</c:v>
                </c:pt>
                <c:pt idx="5">
                  <c:v>D1</c:v>
                </c:pt>
                <c:pt idx="6">
                  <c:v>D2</c:v>
                </c:pt>
                <c:pt idx="7">
                  <c:v>E2</c:v>
                </c:pt>
                <c:pt idx="8">
                  <c:v>E3</c:v>
                </c:pt>
                <c:pt idx="9">
                  <c:v>A3</c:v>
                </c:pt>
                <c:pt idx="10">
                  <c:v>A4</c:v>
                </c:pt>
                <c:pt idx="11">
                  <c:v>C2</c:v>
                </c:pt>
                <c:pt idx="12">
                  <c:v>B3</c:v>
                </c:pt>
                <c:pt idx="13">
                  <c:v>B4</c:v>
                </c:pt>
                <c:pt idx="14">
                  <c:v>C3</c:v>
                </c:pt>
                <c:pt idx="15">
                  <c:v>B5</c:v>
                </c:pt>
                <c:pt idx="16">
                  <c:v>F1</c:v>
                </c:pt>
                <c:pt idx="17">
                  <c:v>E4</c:v>
                </c:pt>
                <c:pt idx="18">
                  <c:v>G1</c:v>
                </c:pt>
              </c:strCache>
            </c:strRef>
          </c:cat>
          <c:val>
            <c:numRef>
              <c:f>'All Model Comparison Data'!$C$17:$U$17</c:f>
              <c:numCache>
                <c:formatCode>0.0</c:formatCode>
                <c:ptCount val="19"/>
                <c:pt idx="1">
                  <c:v>118.86909199999999</c:v>
                </c:pt>
                <c:pt idx="3">
                  <c:v>114.756951</c:v>
                </c:pt>
                <c:pt idx="11">
                  <c:v>99.333668000000003</c:v>
                </c:pt>
                <c:pt idx="13">
                  <c:v>113.45218199999999</c:v>
                </c:pt>
                <c:pt idx="14">
                  <c:v>119.994421</c:v>
                </c:pt>
                <c:pt idx="15">
                  <c:v>158.379659</c:v>
                </c:pt>
              </c:numCache>
            </c:numRef>
          </c:val>
          <c:smooth val="0"/>
          <c:extLst xmlns:c16r2="http://schemas.microsoft.com/office/drawing/2015/06/chart">
            <c:ext xmlns:c16="http://schemas.microsoft.com/office/drawing/2014/chart" uri="{C3380CC4-5D6E-409C-BE32-E72D297353CC}">
              <c16:uniqueId val="{0000000D-58CF-4734-B32B-66E52CE7F110}"/>
            </c:ext>
          </c:extLst>
        </c:ser>
        <c:ser>
          <c:idx val="14"/>
          <c:order val="14"/>
          <c:tx>
            <c:strRef>
              <c:f>'All Model Comparison Data'!$B$18</c:f>
              <c:strCache>
                <c:ptCount val="1"/>
              </c:strCache>
            </c:strRef>
          </c:tx>
          <c:spPr>
            <a:ln w="28575" cap="rnd">
              <a:noFill/>
              <a:round/>
            </a:ln>
            <a:effectLst/>
          </c:spPr>
          <c:marker>
            <c:symbol val="circle"/>
            <c:size val="3"/>
            <c:spPr>
              <a:solidFill>
                <a:schemeClr val="bg1">
                  <a:lumMod val="50000"/>
                </a:schemeClr>
              </a:solidFill>
              <a:ln w="9525">
                <a:noFill/>
              </a:ln>
              <a:effectLst/>
            </c:spPr>
          </c:marker>
          <c:cat>
            <c:strRef>
              <c:f>'All Model Comparison Data'!$C$3:$U$3</c:f>
              <c:strCache>
                <c:ptCount val="19"/>
                <c:pt idx="0">
                  <c:v>A1</c:v>
                </c:pt>
                <c:pt idx="1">
                  <c:v>B1</c:v>
                </c:pt>
                <c:pt idx="2">
                  <c:v>A2</c:v>
                </c:pt>
                <c:pt idx="3">
                  <c:v>C1</c:v>
                </c:pt>
                <c:pt idx="4">
                  <c:v>B2</c:v>
                </c:pt>
                <c:pt idx="5">
                  <c:v>D1</c:v>
                </c:pt>
                <c:pt idx="6">
                  <c:v>D2</c:v>
                </c:pt>
                <c:pt idx="7">
                  <c:v>E2</c:v>
                </c:pt>
                <c:pt idx="8">
                  <c:v>E3</c:v>
                </c:pt>
                <c:pt idx="9">
                  <c:v>A3</c:v>
                </c:pt>
                <c:pt idx="10">
                  <c:v>A4</c:v>
                </c:pt>
                <c:pt idx="11">
                  <c:v>C2</c:v>
                </c:pt>
                <c:pt idx="12">
                  <c:v>B3</c:v>
                </c:pt>
                <c:pt idx="13">
                  <c:v>B4</c:v>
                </c:pt>
                <c:pt idx="14">
                  <c:v>C3</c:v>
                </c:pt>
                <c:pt idx="15">
                  <c:v>B5</c:v>
                </c:pt>
                <c:pt idx="16">
                  <c:v>F1</c:v>
                </c:pt>
                <c:pt idx="17">
                  <c:v>E4</c:v>
                </c:pt>
                <c:pt idx="18">
                  <c:v>G1</c:v>
                </c:pt>
              </c:strCache>
            </c:strRef>
          </c:cat>
          <c:val>
            <c:numRef>
              <c:f>'All Model Comparison Data'!$C$18:$U$18</c:f>
              <c:numCache>
                <c:formatCode>0.0</c:formatCode>
                <c:ptCount val="19"/>
                <c:pt idx="3">
                  <c:v>123.13153200000001</c:v>
                </c:pt>
                <c:pt idx="11">
                  <c:v>104.967602</c:v>
                </c:pt>
                <c:pt idx="13">
                  <c:v>105.92985</c:v>
                </c:pt>
                <c:pt idx="14">
                  <c:v>129.01926700000001</c:v>
                </c:pt>
                <c:pt idx="15">
                  <c:v>129.912037</c:v>
                </c:pt>
              </c:numCache>
            </c:numRef>
          </c:val>
          <c:smooth val="0"/>
          <c:extLst xmlns:c16r2="http://schemas.microsoft.com/office/drawing/2015/06/chart">
            <c:ext xmlns:c16="http://schemas.microsoft.com/office/drawing/2014/chart" uri="{C3380CC4-5D6E-409C-BE32-E72D297353CC}">
              <c16:uniqueId val="{0000000E-58CF-4734-B32B-66E52CE7F110}"/>
            </c:ext>
          </c:extLst>
        </c:ser>
        <c:ser>
          <c:idx val="15"/>
          <c:order val="15"/>
          <c:tx>
            <c:strRef>
              <c:f>'All Model Comparison Data'!$B$19</c:f>
              <c:strCache>
                <c:ptCount val="1"/>
              </c:strCache>
            </c:strRef>
          </c:tx>
          <c:spPr>
            <a:ln w="28575" cap="rnd">
              <a:noFill/>
              <a:round/>
            </a:ln>
            <a:effectLst/>
          </c:spPr>
          <c:marker>
            <c:symbol val="circle"/>
            <c:size val="3"/>
            <c:spPr>
              <a:solidFill>
                <a:schemeClr val="bg1">
                  <a:lumMod val="50000"/>
                </a:schemeClr>
              </a:solidFill>
              <a:ln w="9525">
                <a:noFill/>
              </a:ln>
              <a:effectLst/>
            </c:spPr>
          </c:marker>
          <c:cat>
            <c:strRef>
              <c:f>'All Model Comparison Data'!$C$3:$U$3</c:f>
              <c:strCache>
                <c:ptCount val="19"/>
                <c:pt idx="0">
                  <c:v>A1</c:v>
                </c:pt>
                <c:pt idx="1">
                  <c:v>B1</c:v>
                </c:pt>
                <c:pt idx="2">
                  <c:v>A2</c:v>
                </c:pt>
                <c:pt idx="3">
                  <c:v>C1</c:v>
                </c:pt>
                <c:pt idx="4">
                  <c:v>B2</c:v>
                </c:pt>
                <c:pt idx="5">
                  <c:v>D1</c:v>
                </c:pt>
                <c:pt idx="6">
                  <c:v>D2</c:v>
                </c:pt>
                <c:pt idx="7">
                  <c:v>E2</c:v>
                </c:pt>
                <c:pt idx="8">
                  <c:v>E3</c:v>
                </c:pt>
                <c:pt idx="9">
                  <c:v>A3</c:v>
                </c:pt>
                <c:pt idx="10">
                  <c:v>A4</c:v>
                </c:pt>
                <c:pt idx="11">
                  <c:v>C2</c:v>
                </c:pt>
                <c:pt idx="12">
                  <c:v>B3</c:v>
                </c:pt>
                <c:pt idx="13">
                  <c:v>B4</c:v>
                </c:pt>
                <c:pt idx="14">
                  <c:v>C3</c:v>
                </c:pt>
                <c:pt idx="15">
                  <c:v>B5</c:v>
                </c:pt>
                <c:pt idx="16">
                  <c:v>F1</c:v>
                </c:pt>
                <c:pt idx="17">
                  <c:v>E4</c:v>
                </c:pt>
                <c:pt idx="18">
                  <c:v>G1</c:v>
                </c:pt>
              </c:strCache>
            </c:strRef>
          </c:cat>
          <c:val>
            <c:numRef>
              <c:f>'All Model Comparison Data'!$C$19:$U$19</c:f>
              <c:numCache>
                <c:formatCode>0.0</c:formatCode>
                <c:ptCount val="19"/>
                <c:pt idx="3">
                  <c:v>133.096914</c:v>
                </c:pt>
                <c:pt idx="11">
                  <c:v>105.13339000000001</c:v>
                </c:pt>
                <c:pt idx="13">
                  <c:v>91.223917999999998</c:v>
                </c:pt>
              </c:numCache>
            </c:numRef>
          </c:val>
          <c:smooth val="0"/>
          <c:extLst xmlns:c16r2="http://schemas.microsoft.com/office/drawing/2015/06/chart">
            <c:ext xmlns:c16="http://schemas.microsoft.com/office/drawing/2014/chart" uri="{C3380CC4-5D6E-409C-BE32-E72D297353CC}">
              <c16:uniqueId val="{0000000F-58CF-4734-B32B-66E52CE7F110}"/>
            </c:ext>
          </c:extLst>
        </c:ser>
        <c:ser>
          <c:idx val="16"/>
          <c:order val="16"/>
          <c:tx>
            <c:v>SDR (All Other Modes)</c:v>
          </c:tx>
          <c:spPr>
            <a:ln w="28575" cap="rnd">
              <a:noFill/>
              <a:round/>
            </a:ln>
            <a:effectLst/>
          </c:spPr>
          <c:marker>
            <c:symbol val="circle"/>
            <c:size val="3"/>
            <c:spPr>
              <a:solidFill>
                <a:schemeClr val="bg1">
                  <a:lumMod val="50000"/>
                </a:schemeClr>
              </a:solidFill>
              <a:ln w="9525">
                <a:noFill/>
              </a:ln>
              <a:effectLst/>
            </c:spPr>
          </c:marker>
          <c:cat>
            <c:strRef>
              <c:f>'All Model Comparison Data'!$C$3:$U$3</c:f>
              <c:strCache>
                <c:ptCount val="19"/>
                <c:pt idx="0">
                  <c:v>A1</c:v>
                </c:pt>
                <c:pt idx="1">
                  <c:v>B1</c:v>
                </c:pt>
                <c:pt idx="2">
                  <c:v>A2</c:v>
                </c:pt>
                <c:pt idx="3">
                  <c:v>C1</c:v>
                </c:pt>
                <c:pt idx="4">
                  <c:v>B2</c:v>
                </c:pt>
                <c:pt idx="5">
                  <c:v>D1</c:v>
                </c:pt>
                <c:pt idx="6">
                  <c:v>D2</c:v>
                </c:pt>
                <c:pt idx="7">
                  <c:v>E2</c:v>
                </c:pt>
                <c:pt idx="8">
                  <c:v>E3</c:v>
                </c:pt>
                <c:pt idx="9">
                  <c:v>A3</c:v>
                </c:pt>
                <c:pt idx="10">
                  <c:v>A4</c:v>
                </c:pt>
                <c:pt idx="11">
                  <c:v>C2</c:v>
                </c:pt>
                <c:pt idx="12">
                  <c:v>B3</c:v>
                </c:pt>
                <c:pt idx="13">
                  <c:v>B4</c:v>
                </c:pt>
                <c:pt idx="14">
                  <c:v>C3</c:v>
                </c:pt>
                <c:pt idx="15">
                  <c:v>B5</c:v>
                </c:pt>
                <c:pt idx="16">
                  <c:v>F1</c:v>
                </c:pt>
                <c:pt idx="17">
                  <c:v>E4</c:v>
                </c:pt>
                <c:pt idx="18">
                  <c:v>G1</c:v>
                </c:pt>
              </c:strCache>
            </c:strRef>
          </c:cat>
          <c:val>
            <c:numRef>
              <c:f>'All Model Comparison Data'!$C$20:$U$20</c:f>
              <c:numCache>
                <c:formatCode>0.0</c:formatCode>
                <c:ptCount val="19"/>
                <c:pt idx="3">
                  <c:v>133.04775900000001</c:v>
                </c:pt>
              </c:numCache>
            </c:numRef>
          </c:val>
          <c:smooth val="0"/>
          <c:extLst xmlns:c16r2="http://schemas.microsoft.com/office/drawing/2015/06/chart">
            <c:ext xmlns:c16="http://schemas.microsoft.com/office/drawing/2014/chart" uri="{C3380CC4-5D6E-409C-BE32-E72D297353CC}">
              <c16:uniqueId val="{00000010-58CF-4734-B32B-66E52CE7F110}"/>
            </c:ext>
          </c:extLst>
        </c:ser>
        <c:ser>
          <c:idx val="17"/>
          <c:order val="17"/>
          <c:spPr>
            <a:ln w="25400" cap="rnd">
              <a:noFill/>
              <a:round/>
            </a:ln>
            <a:effectLst/>
          </c:spPr>
          <c:marker>
            <c:symbol val="circle"/>
            <c:size val="5"/>
            <c:spPr>
              <a:noFill/>
              <a:ln w="9525">
                <a:noFill/>
              </a:ln>
              <a:effectLst/>
            </c:spPr>
          </c:marker>
          <c:dLbls>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70C0"/>
                      </a:solidFill>
                      <a:latin typeface="+mn-lt"/>
                      <a:ea typeface="+mn-ea"/>
                      <a:cs typeface="+mn-cs"/>
                    </a:defRPr>
                  </a:pPr>
                  <a:endParaRPr lang="en-US"/>
                </a:p>
              </c:txPr>
              <c:dLblPos val="b"/>
              <c:showLegendKey val="0"/>
              <c:showVal val="0"/>
              <c:showCatName val="1"/>
              <c:showSerName val="0"/>
              <c:showPercent val="0"/>
              <c:showBubbleSize val="0"/>
            </c:dLbl>
            <c:dLbl>
              <c:idx val="1"/>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70C0"/>
                      </a:solidFill>
                      <a:latin typeface="+mn-lt"/>
                      <a:ea typeface="+mn-ea"/>
                      <a:cs typeface="+mn-cs"/>
                    </a:defRPr>
                  </a:pPr>
                  <a:endParaRPr lang="en-US"/>
                </a:p>
              </c:txPr>
              <c:dLblPos val="b"/>
              <c:showLegendKey val="0"/>
              <c:showVal val="0"/>
              <c:showCatName val="1"/>
              <c:showSerName val="0"/>
              <c:showPercent val="0"/>
              <c:showBubbleSize val="0"/>
            </c:dLbl>
            <c:dLbl>
              <c:idx val="2"/>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70C0"/>
                      </a:solidFill>
                      <a:latin typeface="+mn-lt"/>
                      <a:ea typeface="+mn-ea"/>
                      <a:cs typeface="+mn-cs"/>
                    </a:defRPr>
                  </a:pPr>
                  <a:endParaRPr lang="en-US"/>
                </a:p>
              </c:txPr>
              <c:dLblPos val="b"/>
              <c:showLegendKey val="0"/>
              <c:showVal val="0"/>
              <c:showCatName val="1"/>
              <c:showSerName val="0"/>
              <c:showPercent val="0"/>
              <c:showBubbleSize val="0"/>
            </c:dLbl>
            <c:dLbl>
              <c:idx val="3"/>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70C0"/>
                      </a:solidFill>
                      <a:latin typeface="+mn-lt"/>
                      <a:ea typeface="+mn-ea"/>
                      <a:cs typeface="+mn-cs"/>
                    </a:defRPr>
                  </a:pPr>
                  <a:endParaRPr lang="en-US"/>
                </a:p>
              </c:txPr>
              <c:dLblPos val="b"/>
              <c:showLegendKey val="0"/>
              <c:showVal val="0"/>
              <c:showCatName val="1"/>
              <c:showSerName val="0"/>
              <c:showPercent val="0"/>
              <c:showBubbleSize val="0"/>
            </c:dLbl>
            <c:dLbl>
              <c:idx val="4"/>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70C0"/>
                      </a:solidFill>
                      <a:latin typeface="+mn-lt"/>
                      <a:ea typeface="+mn-ea"/>
                      <a:cs typeface="+mn-cs"/>
                    </a:defRPr>
                  </a:pPr>
                  <a:endParaRPr lang="en-US"/>
                </a:p>
              </c:txPr>
              <c:dLblPos val="b"/>
              <c:showLegendKey val="0"/>
              <c:showVal val="0"/>
              <c:showCatName val="1"/>
              <c:showSerName val="0"/>
              <c:showPercent val="0"/>
              <c:showBubbleSize val="0"/>
            </c:dLbl>
            <c:dLbl>
              <c:idx val="5"/>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70C0"/>
                      </a:solidFill>
                      <a:latin typeface="+mn-lt"/>
                      <a:ea typeface="+mn-ea"/>
                      <a:cs typeface="+mn-cs"/>
                    </a:defRPr>
                  </a:pPr>
                  <a:endParaRPr lang="en-US"/>
                </a:p>
              </c:txPr>
              <c:dLblPos val="b"/>
              <c:showLegendKey val="0"/>
              <c:showVal val="0"/>
              <c:showCatName val="1"/>
              <c:showSerName val="0"/>
              <c:showPercent val="0"/>
              <c:showBubbleSize val="0"/>
            </c:dLbl>
            <c:dLbl>
              <c:idx val="6"/>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0000"/>
                      </a:solidFill>
                      <a:latin typeface="+mn-lt"/>
                      <a:ea typeface="+mn-ea"/>
                      <a:cs typeface="+mn-cs"/>
                    </a:defRPr>
                  </a:pPr>
                  <a:endParaRPr lang="en-US"/>
                </a:p>
              </c:txPr>
              <c:dLblPos val="b"/>
              <c:showLegendKey val="0"/>
              <c:showVal val="0"/>
              <c:showCatName val="1"/>
              <c:showSerName val="0"/>
              <c:showPercent val="0"/>
              <c:showBubbleSize val="0"/>
            </c:dLbl>
            <c:dLbl>
              <c:idx val="7"/>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B050"/>
                      </a:solidFill>
                      <a:latin typeface="+mn-lt"/>
                      <a:ea typeface="+mn-ea"/>
                      <a:cs typeface="+mn-cs"/>
                    </a:defRPr>
                  </a:pPr>
                  <a:endParaRPr lang="en-US"/>
                </a:p>
              </c:txPr>
              <c:dLblPos val="b"/>
              <c:showLegendKey val="0"/>
              <c:showVal val="0"/>
              <c:showCatName val="1"/>
              <c:showSerName val="0"/>
              <c:showPercent val="0"/>
              <c:showBubbleSize val="0"/>
            </c:dLbl>
            <c:dLbl>
              <c:idx val="8"/>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B050"/>
                      </a:solidFill>
                      <a:latin typeface="+mn-lt"/>
                      <a:ea typeface="+mn-ea"/>
                      <a:cs typeface="+mn-cs"/>
                    </a:defRPr>
                  </a:pPr>
                  <a:endParaRPr lang="en-US"/>
                </a:p>
              </c:txPr>
              <c:dLblPos val="b"/>
              <c:showLegendKey val="0"/>
              <c:showVal val="0"/>
              <c:showCatName val="1"/>
              <c:showSerName val="0"/>
              <c:showPercent val="0"/>
              <c:showBubbleSize val="0"/>
            </c:dLbl>
            <c:dLbl>
              <c:idx val="9"/>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0000"/>
                      </a:solidFill>
                      <a:latin typeface="+mn-lt"/>
                      <a:ea typeface="+mn-ea"/>
                      <a:cs typeface="+mn-cs"/>
                    </a:defRPr>
                  </a:pPr>
                  <a:endParaRPr lang="en-US"/>
                </a:p>
              </c:txPr>
              <c:dLblPos val="b"/>
              <c:showLegendKey val="0"/>
              <c:showVal val="0"/>
              <c:showCatName val="1"/>
              <c:showSerName val="0"/>
              <c:showPercent val="0"/>
              <c:showBubbleSize val="0"/>
            </c:dLbl>
            <c:dLbl>
              <c:idx val="1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0000"/>
                      </a:solidFill>
                      <a:latin typeface="+mn-lt"/>
                      <a:ea typeface="+mn-ea"/>
                      <a:cs typeface="+mn-cs"/>
                    </a:defRPr>
                  </a:pPr>
                  <a:endParaRPr lang="en-US"/>
                </a:p>
              </c:txPr>
              <c:dLblPos val="b"/>
              <c:showLegendKey val="0"/>
              <c:showVal val="0"/>
              <c:showCatName val="1"/>
              <c:showSerName val="0"/>
              <c:showPercent val="0"/>
              <c:showBubbleSize val="0"/>
            </c:dLbl>
            <c:dLbl>
              <c:idx val="11"/>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0000"/>
                      </a:solidFill>
                      <a:latin typeface="+mn-lt"/>
                      <a:ea typeface="+mn-ea"/>
                      <a:cs typeface="+mn-cs"/>
                    </a:defRPr>
                  </a:pPr>
                  <a:endParaRPr lang="en-US"/>
                </a:p>
              </c:txPr>
              <c:dLblPos val="b"/>
              <c:showLegendKey val="0"/>
              <c:showVal val="0"/>
              <c:showCatName val="1"/>
              <c:showSerName val="0"/>
              <c:showPercent val="0"/>
              <c:showBubbleSize val="0"/>
            </c:dLbl>
            <c:dLbl>
              <c:idx val="12"/>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B050"/>
                      </a:solidFill>
                      <a:latin typeface="+mn-lt"/>
                      <a:ea typeface="+mn-ea"/>
                      <a:cs typeface="+mn-cs"/>
                    </a:defRPr>
                  </a:pPr>
                  <a:endParaRPr lang="en-US"/>
                </a:p>
              </c:txPr>
              <c:dLblPos val="b"/>
              <c:showLegendKey val="0"/>
              <c:showVal val="0"/>
              <c:showCatName val="1"/>
              <c:showSerName val="0"/>
              <c:showPercent val="0"/>
              <c:showBubbleSize val="0"/>
            </c:dLbl>
            <c:dLbl>
              <c:idx val="13"/>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0000"/>
                      </a:solidFill>
                      <a:latin typeface="+mn-lt"/>
                      <a:ea typeface="+mn-ea"/>
                      <a:cs typeface="+mn-cs"/>
                    </a:defRPr>
                  </a:pPr>
                  <a:endParaRPr lang="en-US"/>
                </a:p>
              </c:txPr>
              <c:dLblPos val="b"/>
              <c:showLegendKey val="0"/>
              <c:showVal val="0"/>
              <c:showCatName val="1"/>
              <c:showSerName val="0"/>
              <c:showPercent val="0"/>
              <c:showBubbleSize val="0"/>
            </c:dLbl>
            <c:dLbl>
              <c:idx val="14"/>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0000"/>
                      </a:solidFill>
                      <a:latin typeface="+mn-lt"/>
                      <a:ea typeface="+mn-ea"/>
                      <a:cs typeface="+mn-cs"/>
                    </a:defRPr>
                  </a:pPr>
                  <a:endParaRPr lang="en-US"/>
                </a:p>
              </c:txPr>
              <c:dLblPos val="b"/>
              <c:showLegendKey val="0"/>
              <c:showVal val="0"/>
              <c:showCatName val="1"/>
              <c:showSerName val="0"/>
              <c:showPercent val="0"/>
              <c:showBubbleSize val="0"/>
            </c:dLbl>
            <c:dLbl>
              <c:idx val="15"/>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0000"/>
                      </a:solidFill>
                      <a:latin typeface="+mn-lt"/>
                      <a:ea typeface="+mn-ea"/>
                      <a:cs typeface="+mn-cs"/>
                    </a:defRPr>
                  </a:pPr>
                  <a:endParaRPr lang="en-US"/>
                </a:p>
              </c:txPr>
              <c:dLblPos val="b"/>
              <c:showLegendKey val="0"/>
              <c:showVal val="0"/>
              <c:showCatName val="1"/>
              <c:showSerName val="0"/>
              <c:showPercent val="0"/>
              <c:showBubbleSize val="0"/>
            </c:dLbl>
            <c:dLbl>
              <c:idx val="16"/>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70C0"/>
                      </a:solidFill>
                      <a:latin typeface="+mn-lt"/>
                      <a:ea typeface="+mn-ea"/>
                      <a:cs typeface="+mn-cs"/>
                    </a:defRPr>
                  </a:pPr>
                  <a:endParaRPr lang="en-US"/>
                </a:p>
              </c:txPr>
              <c:dLblPos val="b"/>
              <c:showLegendKey val="0"/>
              <c:showVal val="0"/>
              <c:showCatName val="1"/>
              <c:showSerName val="0"/>
              <c:showPercent val="0"/>
              <c:showBubbleSize val="0"/>
            </c:dLbl>
            <c:dLbl>
              <c:idx val="17"/>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70C0"/>
                      </a:solidFill>
                      <a:latin typeface="+mn-lt"/>
                      <a:ea typeface="+mn-ea"/>
                      <a:cs typeface="+mn-cs"/>
                    </a:defRPr>
                  </a:pPr>
                  <a:endParaRPr lang="en-US"/>
                </a:p>
              </c:txPr>
              <c:dLblPos val="b"/>
              <c:showLegendKey val="0"/>
              <c:showVal val="0"/>
              <c:showCatName val="1"/>
              <c:showSerName val="0"/>
              <c:showPercent val="0"/>
              <c:showBubbleSize val="0"/>
            </c:dLbl>
            <c:dLbl>
              <c:idx val="18"/>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0000"/>
                      </a:solidFill>
                      <a:latin typeface="+mn-lt"/>
                      <a:ea typeface="+mn-ea"/>
                      <a:cs typeface="+mn-cs"/>
                    </a:defRPr>
                  </a:pPr>
                  <a:endParaRPr lang="en-US"/>
                </a:p>
              </c:txPr>
              <c:dLblPos val="b"/>
              <c:showLegendKey val="0"/>
              <c:showVal val="0"/>
              <c:showCatName val="1"/>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0"/>
            <c:showCatName val="1"/>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'All Model Comparison Data'!$C$3:$U$3</c:f>
              <c:strCache>
                <c:ptCount val="19"/>
                <c:pt idx="0">
                  <c:v>A1</c:v>
                </c:pt>
                <c:pt idx="1">
                  <c:v>B1</c:v>
                </c:pt>
                <c:pt idx="2">
                  <c:v>A2</c:v>
                </c:pt>
                <c:pt idx="3">
                  <c:v>C1</c:v>
                </c:pt>
                <c:pt idx="4">
                  <c:v>B2</c:v>
                </c:pt>
                <c:pt idx="5">
                  <c:v>D1</c:v>
                </c:pt>
                <c:pt idx="6">
                  <c:v>D2</c:v>
                </c:pt>
                <c:pt idx="7">
                  <c:v>E2</c:v>
                </c:pt>
                <c:pt idx="8">
                  <c:v>E3</c:v>
                </c:pt>
                <c:pt idx="9">
                  <c:v>A3</c:v>
                </c:pt>
                <c:pt idx="10">
                  <c:v>A4</c:v>
                </c:pt>
                <c:pt idx="11">
                  <c:v>C2</c:v>
                </c:pt>
                <c:pt idx="12">
                  <c:v>B3</c:v>
                </c:pt>
                <c:pt idx="13">
                  <c:v>B4</c:v>
                </c:pt>
                <c:pt idx="14">
                  <c:v>C3</c:v>
                </c:pt>
                <c:pt idx="15">
                  <c:v>B5</c:v>
                </c:pt>
                <c:pt idx="16">
                  <c:v>F1</c:v>
                </c:pt>
                <c:pt idx="17">
                  <c:v>E4</c:v>
                </c:pt>
                <c:pt idx="18">
                  <c:v>G1</c:v>
                </c:pt>
              </c:strCache>
            </c:strRef>
          </c:cat>
          <c:val>
            <c:numRef>
              <c:f>'All Model Comparison Data'!$C$21:$U$21</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xmlns:c16r2="http://schemas.microsoft.com/office/drawing/2015/06/chart">
            <c:ext xmlns:c16="http://schemas.microsoft.com/office/drawing/2014/chart" uri="{C3380CC4-5D6E-409C-BE32-E72D297353CC}">
              <c16:uniqueId val="{00000000-3799-4081-B216-F9AD2A46367A}"/>
            </c:ext>
          </c:extLst>
        </c:ser>
        <c:dLbls>
          <c:showLegendKey val="0"/>
          <c:showVal val="0"/>
          <c:showCatName val="0"/>
          <c:showSerName val="0"/>
          <c:showPercent val="0"/>
          <c:showBubbleSize val="0"/>
        </c:dLbls>
        <c:marker val="1"/>
        <c:smooth val="0"/>
        <c:axId val="206077040"/>
        <c:axId val="206077432"/>
      </c:lineChart>
      <c:catAx>
        <c:axId val="206077040"/>
        <c:scaling>
          <c:orientation val="minMax"/>
        </c:scaling>
        <c:delete val="1"/>
        <c:axPos val="b"/>
        <c:numFmt formatCode="General" sourceLinked="1"/>
        <c:majorTickMark val="none"/>
        <c:minorTickMark val="none"/>
        <c:tickLblPos val="nextTo"/>
        <c:crossAx val="206077432"/>
        <c:crosses val="autoZero"/>
        <c:auto val="1"/>
        <c:lblAlgn val="ctr"/>
        <c:lblOffset val="100"/>
        <c:noMultiLvlLbl val="0"/>
      </c:catAx>
      <c:valAx>
        <c:axId val="206077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Power (W)</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06077040"/>
        <c:crosses val="autoZero"/>
        <c:crossBetween val="between"/>
      </c:valAx>
      <c:spPr>
        <a:solidFill>
          <a:sysClr val="window" lastClr="FFFFFF"/>
        </a:solidFill>
        <a:ln>
          <a:noFill/>
        </a:ln>
        <a:effectLst/>
      </c:spPr>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7"/>
        <c:delete val="1"/>
      </c:legendEntry>
      <c:layout>
        <c:manualLayout>
          <c:xMode val="edge"/>
          <c:yMode val="edge"/>
          <c:x val="0.364043617017064"/>
          <c:y val="4.75098344705967E-3"/>
          <c:w val="0.33157261058738702"/>
          <c:h val="0.15297208303507517"/>
        </c:manualLayout>
      </c:layout>
      <c:overlay val="1"/>
      <c:spPr>
        <a:solidFill>
          <a:schemeClr val="bg1"/>
        </a:solidFill>
        <a:ln>
          <a:solidFill>
            <a:schemeClr val="tx1"/>
          </a:solid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Power vs. Luminance with ABC On</a:t>
            </a:r>
            <a:r>
              <a:rPr lang="en-US" sz="1600" baseline="0"/>
              <a:t> and Off</a:t>
            </a:r>
            <a:endParaRPr lang="en-US" sz="1600"/>
          </a:p>
        </c:rich>
      </c:tx>
      <c:layout>
        <c:manualLayout>
          <c:xMode val="edge"/>
          <c:yMode val="edge"/>
          <c:x val="0.33510053523266298"/>
          <c:y val="1.41344233994874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754863975336399"/>
          <c:y val="8.2752289991232103E-2"/>
          <c:w val="0.80842353039203396"/>
          <c:h val="0.77103753478183601"/>
        </c:manualLayout>
      </c:layout>
      <c:scatterChart>
        <c:scatterStyle val="lineMarker"/>
        <c:varyColors val="0"/>
        <c:ser>
          <c:idx val="0"/>
          <c:order val="0"/>
          <c:tx>
            <c:strRef>
              <c:f>'ABC On L vs. P Data'!$C$3:$D$3</c:f>
              <c:strCache>
                <c:ptCount val="1"/>
                <c:pt idx="0">
                  <c:v>A2</c:v>
                </c:pt>
              </c:strCache>
            </c:strRef>
          </c:tx>
          <c:spPr>
            <a:ln w="19050" cap="rnd">
              <a:solidFill>
                <a:schemeClr val="accent1">
                  <a:alpha val="40000"/>
                </a:schemeClr>
              </a:solidFill>
              <a:round/>
            </a:ln>
            <a:effectLst/>
          </c:spPr>
          <c:marker>
            <c:symbol val="circle"/>
            <c:size val="9"/>
            <c:spPr>
              <a:solidFill>
                <a:schemeClr val="accent1">
                  <a:alpha val="50000"/>
                </a:schemeClr>
              </a:solidFill>
              <a:ln w="19050">
                <a:solidFill>
                  <a:schemeClr val="tx1"/>
                </a:solidFill>
              </a:ln>
              <a:effectLst/>
            </c:spPr>
          </c:marker>
          <c:dPt>
            <c:idx val="0"/>
            <c:marker>
              <c:symbol val="square"/>
              <c:size val="9"/>
              <c:spPr>
                <a:solidFill>
                  <a:schemeClr val="accent1">
                    <a:alpha val="50000"/>
                  </a:schemeClr>
                </a:solidFill>
                <a:ln w="19050">
                  <a:solidFill>
                    <a:schemeClr val="tx1"/>
                  </a:solidFill>
                </a:ln>
                <a:effectLst/>
              </c:spPr>
            </c:marker>
            <c:bubble3D val="0"/>
            <c:extLst xmlns:c16r2="http://schemas.microsoft.com/office/drawing/2015/06/chart">
              <c:ext xmlns:c16="http://schemas.microsoft.com/office/drawing/2014/chart" uri="{C3380CC4-5D6E-409C-BE32-E72D297353CC}">
                <c16:uniqueId val="{00000000-B977-441F-A78D-5C2C75154B93}"/>
              </c:ext>
            </c:extLst>
          </c:dPt>
          <c:dPt>
            <c:idx val="1"/>
            <c:marker>
              <c:symbol val="circle"/>
              <c:size val="9"/>
              <c:spPr>
                <a:solidFill>
                  <a:schemeClr val="accent1">
                    <a:alpha val="50000"/>
                  </a:schemeClr>
                </a:solidFill>
                <a:ln w="19050">
                  <a:solidFill>
                    <a:schemeClr val="tx1"/>
                  </a:solidFill>
                </a:ln>
                <a:effectLst/>
              </c:spPr>
            </c:marker>
            <c:bubble3D val="0"/>
            <c:extLst xmlns:c16r2="http://schemas.microsoft.com/office/drawing/2015/06/chart">
              <c:ext xmlns:c16="http://schemas.microsoft.com/office/drawing/2014/chart" uri="{C3380CC4-5D6E-409C-BE32-E72D297353CC}">
                <c16:uniqueId val="{00000001-B977-441F-A78D-5C2C75154B93}"/>
              </c:ext>
            </c:extLst>
          </c:dPt>
          <c:dPt>
            <c:idx val="2"/>
            <c:marker>
              <c:symbol val="plus"/>
              <c:size val="9"/>
              <c:spPr>
                <a:noFill/>
                <a:ln w="19050">
                  <a:solidFill>
                    <a:schemeClr val="tx1"/>
                  </a:solidFill>
                </a:ln>
                <a:effectLst/>
              </c:spPr>
            </c:marker>
            <c:bubble3D val="0"/>
            <c:extLst xmlns:c16r2="http://schemas.microsoft.com/office/drawing/2015/06/chart">
              <c:ext xmlns:c16="http://schemas.microsoft.com/office/drawing/2014/chart" uri="{C3380CC4-5D6E-409C-BE32-E72D297353CC}">
                <c16:uniqueId val="{00000002-B977-441F-A78D-5C2C75154B93}"/>
              </c:ext>
            </c:extLst>
          </c:dPt>
          <c:dPt>
            <c:idx val="3"/>
            <c:marker>
              <c:symbol val="x"/>
              <c:size val="9"/>
              <c:spPr>
                <a:noFill/>
                <a:ln w="19050">
                  <a:solidFill>
                    <a:schemeClr val="tx1"/>
                  </a:solidFill>
                </a:ln>
                <a:effectLst/>
              </c:spPr>
            </c:marker>
            <c:bubble3D val="0"/>
            <c:extLst xmlns:c16r2="http://schemas.microsoft.com/office/drawing/2015/06/chart">
              <c:ext xmlns:c16="http://schemas.microsoft.com/office/drawing/2014/chart" uri="{C3380CC4-5D6E-409C-BE32-E72D297353CC}">
                <c16:uniqueId val="{00000003-B977-441F-A78D-5C2C75154B93}"/>
              </c:ext>
            </c:extLst>
          </c:dPt>
          <c:dPt>
            <c:idx val="4"/>
            <c:marker>
              <c:symbol val="triangle"/>
              <c:size val="9"/>
              <c:spPr>
                <a:solidFill>
                  <a:schemeClr val="accent1">
                    <a:alpha val="50000"/>
                  </a:schemeClr>
                </a:solidFill>
                <a:ln w="19050">
                  <a:solidFill>
                    <a:schemeClr val="tx1"/>
                  </a:solidFill>
                </a:ln>
                <a:effectLst/>
              </c:spPr>
            </c:marker>
            <c:bubble3D val="0"/>
            <c:extLst xmlns:c16r2="http://schemas.microsoft.com/office/drawing/2015/06/chart">
              <c:ext xmlns:c16="http://schemas.microsoft.com/office/drawing/2014/chart" uri="{C3380CC4-5D6E-409C-BE32-E72D297353CC}">
                <c16:uniqueId val="{00000004-B977-441F-A78D-5C2C75154B93}"/>
              </c:ext>
            </c:extLst>
          </c:dPt>
          <c:dPt>
            <c:idx val="5"/>
            <c:marker>
              <c:symbol val="diamond"/>
              <c:size val="9"/>
              <c:spPr>
                <a:solidFill>
                  <a:schemeClr val="accent1">
                    <a:alpha val="50000"/>
                  </a:schemeClr>
                </a:solidFill>
                <a:ln w="19050">
                  <a:solidFill>
                    <a:schemeClr val="tx1"/>
                  </a:solidFill>
                </a:ln>
                <a:effectLst/>
              </c:spPr>
            </c:marker>
            <c:bubble3D val="0"/>
            <c:extLst xmlns:c16r2="http://schemas.microsoft.com/office/drawing/2015/06/chart">
              <c:ext xmlns:c16="http://schemas.microsoft.com/office/drawing/2014/chart" uri="{C3380CC4-5D6E-409C-BE32-E72D297353CC}">
                <c16:uniqueId val="{00000005-B977-441F-A78D-5C2C75154B93}"/>
              </c:ext>
            </c:extLst>
          </c:dPt>
          <c:xVal>
            <c:numRef>
              <c:f>'ABC On L vs. P Data'!$C$5:$C$10</c:f>
              <c:numCache>
                <c:formatCode>0.00</c:formatCode>
                <c:ptCount val="6"/>
                <c:pt idx="0">
                  <c:v>296.63900000000001</c:v>
                </c:pt>
                <c:pt idx="1">
                  <c:v>302.517</c:v>
                </c:pt>
                <c:pt idx="2">
                  <c:v>94</c:v>
                </c:pt>
                <c:pt idx="3">
                  <c:v>30</c:v>
                </c:pt>
                <c:pt idx="4">
                  <c:v>14</c:v>
                </c:pt>
                <c:pt idx="5">
                  <c:v>14</c:v>
                </c:pt>
              </c:numCache>
            </c:numRef>
          </c:xVal>
          <c:yVal>
            <c:numRef>
              <c:f>'ABC On L vs. P Data'!$D$5:$D$10</c:f>
              <c:numCache>
                <c:formatCode>0.00</c:formatCode>
                <c:ptCount val="6"/>
                <c:pt idx="0">
                  <c:v>125.003793</c:v>
                </c:pt>
                <c:pt idx="1">
                  <c:v>126.191422</c:v>
                </c:pt>
                <c:pt idx="2">
                  <c:v>104.245575</c:v>
                </c:pt>
                <c:pt idx="3">
                  <c:v>75.463493</c:v>
                </c:pt>
                <c:pt idx="4">
                  <c:v>65.711887000000004</c:v>
                </c:pt>
                <c:pt idx="5">
                  <c:v>65.731915999999998</c:v>
                </c:pt>
              </c:numCache>
            </c:numRef>
          </c:yVal>
          <c:smooth val="0"/>
          <c:extLst xmlns:c16r2="http://schemas.microsoft.com/office/drawing/2015/06/chart">
            <c:ext xmlns:c16="http://schemas.microsoft.com/office/drawing/2014/chart" uri="{C3380CC4-5D6E-409C-BE32-E72D297353CC}">
              <c16:uniqueId val="{00000006-B977-441F-A78D-5C2C75154B93}"/>
            </c:ext>
          </c:extLst>
        </c:ser>
        <c:ser>
          <c:idx val="1"/>
          <c:order val="1"/>
          <c:tx>
            <c:strRef>
              <c:f>'ABC On L vs. P Data'!$E$3:$F$3</c:f>
              <c:strCache>
                <c:ptCount val="1"/>
                <c:pt idx="0">
                  <c:v>A1</c:v>
                </c:pt>
              </c:strCache>
            </c:strRef>
          </c:tx>
          <c:spPr>
            <a:ln w="19050" cap="rnd">
              <a:solidFill>
                <a:schemeClr val="accent2">
                  <a:alpha val="33000"/>
                </a:schemeClr>
              </a:solidFill>
              <a:round/>
            </a:ln>
            <a:effectLst/>
          </c:spPr>
          <c:marker>
            <c:symbol val="triangle"/>
            <c:size val="9"/>
            <c:spPr>
              <a:solidFill>
                <a:schemeClr val="accent2">
                  <a:alpha val="75000"/>
                </a:schemeClr>
              </a:solidFill>
              <a:ln w="19050">
                <a:solidFill>
                  <a:schemeClr val="tx1"/>
                </a:solidFill>
              </a:ln>
              <a:effectLst/>
            </c:spPr>
          </c:marker>
          <c:dPt>
            <c:idx val="0"/>
            <c:marker>
              <c:symbol val="square"/>
              <c:size val="9"/>
              <c:spPr>
                <a:solidFill>
                  <a:schemeClr val="accent2">
                    <a:alpha val="75000"/>
                  </a:schemeClr>
                </a:solidFill>
                <a:ln w="19050">
                  <a:solidFill>
                    <a:schemeClr val="tx1"/>
                  </a:solidFill>
                </a:ln>
                <a:effectLst/>
              </c:spPr>
            </c:marker>
            <c:bubble3D val="0"/>
            <c:extLst xmlns:c16r2="http://schemas.microsoft.com/office/drawing/2015/06/chart">
              <c:ext xmlns:c16="http://schemas.microsoft.com/office/drawing/2014/chart" uri="{C3380CC4-5D6E-409C-BE32-E72D297353CC}">
                <c16:uniqueId val="{00000007-B977-441F-A78D-5C2C75154B93}"/>
              </c:ext>
            </c:extLst>
          </c:dPt>
          <c:dPt>
            <c:idx val="1"/>
            <c:marker>
              <c:symbol val="circle"/>
              <c:size val="9"/>
              <c:spPr>
                <a:solidFill>
                  <a:schemeClr val="accent2">
                    <a:alpha val="75000"/>
                  </a:schemeClr>
                </a:solidFill>
                <a:ln w="9525">
                  <a:solidFill>
                    <a:schemeClr val="tx1"/>
                  </a:solidFill>
                </a:ln>
                <a:effectLst/>
              </c:spPr>
            </c:marker>
            <c:bubble3D val="0"/>
            <c:extLst xmlns:c16r2="http://schemas.microsoft.com/office/drawing/2015/06/chart">
              <c:ext xmlns:c16="http://schemas.microsoft.com/office/drawing/2014/chart" uri="{C3380CC4-5D6E-409C-BE32-E72D297353CC}">
                <c16:uniqueId val="{00000008-B977-441F-A78D-5C2C75154B93}"/>
              </c:ext>
            </c:extLst>
          </c:dPt>
          <c:dPt>
            <c:idx val="2"/>
            <c:marker>
              <c:symbol val="plus"/>
              <c:size val="9"/>
              <c:spPr>
                <a:noFill/>
                <a:ln w="19050">
                  <a:solidFill>
                    <a:schemeClr val="tx1"/>
                  </a:solidFill>
                </a:ln>
                <a:effectLst/>
              </c:spPr>
            </c:marker>
            <c:bubble3D val="0"/>
            <c:extLst xmlns:c16r2="http://schemas.microsoft.com/office/drawing/2015/06/chart">
              <c:ext xmlns:c16="http://schemas.microsoft.com/office/drawing/2014/chart" uri="{C3380CC4-5D6E-409C-BE32-E72D297353CC}">
                <c16:uniqueId val="{00000009-B977-441F-A78D-5C2C75154B93}"/>
              </c:ext>
            </c:extLst>
          </c:dPt>
          <c:dPt>
            <c:idx val="3"/>
            <c:marker>
              <c:symbol val="x"/>
              <c:size val="9"/>
              <c:spPr>
                <a:noFill/>
                <a:ln w="19050">
                  <a:solidFill>
                    <a:schemeClr val="tx1"/>
                  </a:solidFill>
                </a:ln>
                <a:effectLst/>
              </c:spPr>
            </c:marker>
            <c:bubble3D val="0"/>
            <c:extLst xmlns:c16r2="http://schemas.microsoft.com/office/drawing/2015/06/chart">
              <c:ext xmlns:c16="http://schemas.microsoft.com/office/drawing/2014/chart" uri="{C3380CC4-5D6E-409C-BE32-E72D297353CC}">
                <c16:uniqueId val="{0000000A-B977-441F-A78D-5C2C75154B93}"/>
              </c:ext>
            </c:extLst>
          </c:dPt>
          <c:dPt>
            <c:idx val="4"/>
            <c:marker>
              <c:symbol val="diamond"/>
              <c:size val="9"/>
              <c:spPr>
                <a:solidFill>
                  <a:schemeClr val="accent2">
                    <a:alpha val="75000"/>
                  </a:schemeClr>
                </a:solidFill>
                <a:ln w="19050">
                  <a:solidFill>
                    <a:schemeClr val="tx1"/>
                  </a:solidFill>
                </a:ln>
                <a:effectLst/>
              </c:spPr>
            </c:marker>
            <c:bubble3D val="0"/>
            <c:extLst xmlns:c16r2="http://schemas.microsoft.com/office/drawing/2015/06/chart">
              <c:ext xmlns:c16="http://schemas.microsoft.com/office/drawing/2014/chart" uri="{C3380CC4-5D6E-409C-BE32-E72D297353CC}">
                <c16:uniqueId val="{0000000B-B977-441F-A78D-5C2C75154B93}"/>
              </c:ext>
            </c:extLst>
          </c:dPt>
          <c:xVal>
            <c:numRef>
              <c:f>'ABC On L vs. P Data'!$E$5:$E$10</c:f>
              <c:numCache>
                <c:formatCode>0.00</c:formatCode>
                <c:ptCount val="6"/>
                <c:pt idx="0">
                  <c:v>334</c:v>
                </c:pt>
                <c:pt idx="1">
                  <c:v>327.67899999999997</c:v>
                </c:pt>
                <c:pt idx="2">
                  <c:v>314</c:v>
                </c:pt>
                <c:pt idx="3">
                  <c:v>75</c:v>
                </c:pt>
                <c:pt idx="4">
                  <c:v>24</c:v>
                </c:pt>
                <c:pt idx="5">
                  <c:v>23</c:v>
                </c:pt>
              </c:numCache>
            </c:numRef>
          </c:xVal>
          <c:yVal>
            <c:numRef>
              <c:f>'ABC On L vs. P Data'!$F$5:$F$10</c:f>
              <c:numCache>
                <c:formatCode>0.00</c:formatCode>
                <c:ptCount val="6"/>
                <c:pt idx="0">
                  <c:v>99.940612000000002</c:v>
                </c:pt>
                <c:pt idx="1">
                  <c:v>100.472835</c:v>
                </c:pt>
                <c:pt idx="2">
                  <c:v>87.231986000000006</c:v>
                </c:pt>
                <c:pt idx="3">
                  <c:v>56.871853000000002</c:v>
                </c:pt>
                <c:pt idx="4">
                  <c:v>48.100225000000002</c:v>
                </c:pt>
                <c:pt idx="5">
                  <c:v>48.121485999999997</c:v>
                </c:pt>
              </c:numCache>
            </c:numRef>
          </c:yVal>
          <c:smooth val="0"/>
          <c:extLst xmlns:c16r2="http://schemas.microsoft.com/office/drawing/2015/06/chart">
            <c:ext xmlns:c16="http://schemas.microsoft.com/office/drawing/2014/chart" uri="{C3380CC4-5D6E-409C-BE32-E72D297353CC}">
              <c16:uniqueId val="{0000000C-B977-441F-A78D-5C2C75154B93}"/>
            </c:ext>
          </c:extLst>
        </c:ser>
        <c:ser>
          <c:idx val="2"/>
          <c:order val="2"/>
          <c:tx>
            <c:strRef>
              <c:f>'ABC On L vs. P Data'!$G$3:$H$3</c:f>
              <c:strCache>
                <c:ptCount val="1"/>
                <c:pt idx="0">
                  <c:v>B2</c:v>
                </c:pt>
              </c:strCache>
            </c:strRef>
          </c:tx>
          <c:spPr>
            <a:ln w="19050" cap="rnd">
              <a:solidFill>
                <a:schemeClr val="bg1">
                  <a:lumMod val="75000"/>
                  <a:alpha val="40000"/>
                </a:schemeClr>
              </a:solidFill>
              <a:round/>
            </a:ln>
            <a:effectLst/>
          </c:spPr>
          <c:marker>
            <c:symbol val="triangle"/>
            <c:size val="9"/>
            <c:spPr>
              <a:solidFill>
                <a:schemeClr val="bg1">
                  <a:lumMod val="75000"/>
                  <a:alpha val="80000"/>
                </a:schemeClr>
              </a:solidFill>
              <a:ln w="19050">
                <a:solidFill>
                  <a:schemeClr val="tx1"/>
                </a:solidFill>
              </a:ln>
              <a:effectLst/>
            </c:spPr>
          </c:marker>
          <c:dPt>
            <c:idx val="0"/>
            <c:marker>
              <c:symbol val="square"/>
              <c:size val="9"/>
              <c:spPr>
                <a:solidFill>
                  <a:schemeClr val="bg1">
                    <a:lumMod val="75000"/>
                    <a:alpha val="80000"/>
                  </a:schemeClr>
                </a:solidFill>
                <a:ln w="19050">
                  <a:solidFill>
                    <a:schemeClr val="tx1"/>
                  </a:solidFill>
                </a:ln>
                <a:effectLst/>
              </c:spPr>
            </c:marker>
            <c:bubble3D val="0"/>
            <c:extLst xmlns:c16r2="http://schemas.microsoft.com/office/drawing/2015/06/chart">
              <c:ext xmlns:c16="http://schemas.microsoft.com/office/drawing/2014/chart" uri="{C3380CC4-5D6E-409C-BE32-E72D297353CC}">
                <c16:uniqueId val="{0000000D-B977-441F-A78D-5C2C75154B93}"/>
              </c:ext>
            </c:extLst>
          </c:dPt>
          <c:dPt>
            <c:idx val="1"/>
            <c:marker>
              <c:symbol val="circle"/>
              <c:size val="9"/>
              <c:spPr>
                <a:solidFill>
                  <a:schemeClr val="bg1">
                    <a:lumMod val="75000"/>
                    <a:alpha val="80000"/>
                  </a:schemeClr>
                </a:solidFill>
                <a:ln w="19050">
                  <a:solidFill>
                    <a:schemeClr val="tx1"/>
                  </a:solidFill>
                </a:ln>
                <a:effectLst/>
              </c:spPr>
            </c:marker>
            <c:bubble3D val="0"/>
            <c:extLst xmlns:c16r2="http://schemas.microsoft.com/office/drawing/2015/06/chart">
              <c:ext xmlns:c16="http://schemas.microsoft.com/office/drawing/2014/chart" uri="{C3380CC4-5D6E-409C-BE32-E72D297353CC}">
                <c16:uniqueId val="{0000000E-B977-441F-A78D-5C2C75154B93}"/>
              </c:ext>
            </c:extLst>
          </c:dPt>
          <c:dPt>
            <c:idx val="2"/>
            <c:marker>
              <c:symbol val="plus"/>
              <c:size val="9"/>
              <c:spPr>
                <a:noFill/>
                <a:ln w="19050">
                  <a:solidFill>
                    <a:schemeClr val="tx1"/>
                  </a:solidFill>
                </a:ln>
                <a:effectLst/>
              </c:spPr>
            </c:marker>
            <c:bubble3D val="0"/>
            <c:extLst xmlns:c16r2="http://schemas.microsoft.com/office/drawing/2015/06/chart">
              <c:ext xmlns:c16="http://schemas.microsoft.com/office/drawing/2014/chart" uri="{C3380CC4-5D6E-409C-BE32-E72D297353CC}">
                <c16:uniqueId val="{0000000F-B977-441F-A78D-5C2C75154B93}"/>
              </c:ext>
            </c:extLst>
          </c:dPt>
          <c:dPt>
            <c:idx val="3"/>
            <c:marker>
              <c:symbol val="x"/>
              <c:size val="9"/>
              <c:spPr>
                <a:noFill/>
                <a:ln w="19050">
                  <a:solidFill>
                    <a:schemeClr val="tx1"/>
                  </a:solidFill>
                </a:ln>
                <a:effectLst/>
              </c:spPr>
            </c:marker>
            <c:bubble3D val="0"/>
            <c:extLst xmlns:c16r2="http://schemas.microsoft.com/office/drawing/2015/06/chart">
              <c:ext xmlns:c16="http://schemas.microsoft.com/office/drawing/2014/chart" uri="{C3380CC4-5D6E-409C-BE32-E72D297353CC}">
                <c16:uniqueId val="{00000010-B977-441F-A78D-5C2C75154B93}"/>
              </c:ext>
            </c:extLst>
          </c:dPt>
          <c:dPt>
            <c:idx val="4"/>
            <c:marker>
              <c:symbol val="diamond"/>
              <c:size val="9"/>
              <c:spPr>
                <a:solidFill>
                  <a:schemeClr val="bg1">
                    <a:lumMod val="75000"/>
                    <a:alpha val="80000"/>
                  </a:schemeClr>
                </a:solidFill>
                <a:ln w="19050">
                  <a:solidFill>
                    <a:schemeClr val="tx1"/>
                  </a:solidFill>
                </a:ln>
                <a:effectLst/>
              </c:spPr>
            </c:marker>
            <c:bubble3D val="0"/>
            <c:extLst xmlns:c16r2="http://schemas.microsoft.com/office/drawing/2015/06/chart">
              <c:ext xmlns:c16="http://schemas.microsoft.com/office/drawing/2014/chart" uri="{C3380CC4-5D6E-409C-BE32-E72D297353CC}">
                <c16:uniqueId val="{00000011-B977-441F-A78D-5C2C75154B93}"/>
              </c:ext>
            </c:extLst>
          </c:dPt>
          <c:xVal>
            <c:numRef>
              <c:f>'ABC On L vs. P Data'!$G$5:$G$10</c:f>
              <c:numCache>
                <c:formatCode>0.00</c:formatCode>
                <c:ptCount val="6"/>
                <c:pt idx="0">
                  <c:v>179.91800000000001</c:v>
                </c:pt>
                <c:pt idx="1">
                  <c:v>178.42599999999999</c:v>
                </c:pt>
                <c:pt idx="2">
                  <c:v>180.13300000000001</c:v>
                </c:pt>
                <c:pt idx="3">
                  <c:v>97.566999999999993</c:v>
                </c:pt>
                <c:pt idx="4">
                  <c:v>44.686999999999998</c:v>
                </c:pt>
                <c:pt idx="5">
                  <c:v>25.178000000000001</c:v>
                </c:pt>
              </c:numCache>
            </c:numRef>
          </c:xVal>
          <c:yVal>
            <c:numRef>
              <c:f>'ABC On L vs. P Data'!$H$5:$H$10</c:f>
              <c:numCache>
                <c:formatCode>0.00</c:formatCode>
                <c:ptCount val="6"/>
                <c:pt idx="0">
                  <c:v>135.73552699999999</c:v>
                </c:pt>
                <c:pt idx="1">
                  <c:v>135.35965899999999</c:v>
                </c:pt>
                <c:pt idx="2">
                  <c:v>133.76710199999999</c:v>
                </c:pt>
                <c:pt idx="3">
                  <c:v>112.29049999999999</c:v>
                </c:pt>
                <c:pt idx="4">
                  <c:v>98.203350999999998</c:v>
                </c:pt>
                <c:pt idx="5">
                  <c:v>93.938580000000002</c:v>
                </c:pt>
              </c:numCache>
            </c:numRef>
          </c:yVal>
          <c:smooth val="0"/>
          <c:extLst xmlns:c16r2="http://schemas.microsoft.com/office/drawing/2015/06/chart">
            <c:ext xmlns:c16="http://schemas.microsoft.com/office/drawing/2014/chart" uri="{C3380CC4-5D6E-409C-BE32-E72D297353CC}">
              <c16:uniqueId val="{00000012-B977-441F-A78D-5C2C75154B93}"/>
            </c:ext>
          </c:extLst>
        </c:ser>
        <c:ser>
          <c:idx val="3"/>
          <c:order val="4"/>
          <c:tx>
            <c:strRef>
              <c:f>'ABC On L vs. P Data'!$M$3:$N$3</c:f>
              <c:strCache>
                <c:ptCount val="1"/>
                <c:pt idx="0">
                  <c:v>C1</c:v>
                </c:pt>
              </c:strCache>
            </c:strRef>
          </c:tx>
          <c:spPr>
            <a:ln w="19050" cap="rnd">
              <a:solidFill>
                <a:schemeClr val="accent4">
                  <a:alpha val="40000"/>
                </a:schemeClr>
              </a:solidFill>
              <a:round/>
            </a:ln>
            <a:effectLst/>
          </c:spPr>
          <c:marker>
            <c:symbol val="circle"/>
            <c:size val="9"/>
            <c:spPr>
              <a:solidFill>
                <a:schemeClr val="accent4">
                  <a:alpha val="80000"/>
                </a:schemeClr>
              </a:solidFill>
              <a:ln w="19050">
                <a:solidFill>
                  <a:schemeClr val="tx1"/>
                </a:solidFill>
              </a:ln>
              <a:effectLst/>
            </c:spPr>
          </c:marker>
          <c:dPt>
            <c:idx val="0"/>
            <c:marker>
              <c:symbol val="square"/>
              <c:size val="9"/>
              <c:spPr>
                <a:solidFill>
                  <a:schemeClr val="accent4">
                    <a:alpha val="80000"/>
                  </a:schemeClr>
                </a:solidFill>
                <a:ln w="19050">
                  <a:solidFill>
                    <a:schemeClr val="tx1"/>
                  </a:solidFill>
                </a:ln>
                <a:effectLst/>
              </c:spPr>
            </c:marker>
            <c:bubble3D val="0"/>
            <c:extLst xmlns:c16r2="http://schemas.microsoft.com/office/drawing/2015/06/chart">
              <c:ext xmlns:c16="http://schemas.microsoft.com/office/drawing/2014/chart" uri="{C3380CC4-5D6E-409C-BE32-E72D297353CC}">
                <c16:uniqueId val="{0000001A-B977-441F-A78D-5C2C75154B93}"/>
              </c:ext>
            </c:extLst>
          </c:dPt>
          <c:dPt>
            <c:idx val="1"/>
            <c:marker>
              <c:symbol val="circle"/>
              <c:size val="9"/>
              <c:spPr>
                <a:solidFill>
                  <a:schemeClr val="accent4">
                    <a:alpha val="80000"/>
                  </a:schemeClr>
                </a:solidFill>
                <a:ln w="19050">
                  <a:solidFill>
                    <a:schemeClr val="tx1">
                      <a:alpha val="80000"/>
                    </a:schemeClr>
                  </a:solidFill>
                </a:ln>
                <a:effectLst/>
              </c:spPr>
            </c:marker>
            <c:bubble3D val="0"/>
            <c:extLst xmlns:c16r2="http://schemas.microsoft.com/office/drawing/2015/06/chart">
              <c:ext xmlns:c16="http://schemas.microsoft.com/office/drawing/2014/chart" uri="{C3380CC4-5D6E-409C-BE32-E72D297353CC}">
                <c16:uniqueId val="{0000001B-B977-441F-A78D-5C2C75154B93}"/>
              </c:ext>
            </c:extLst>
          </c:dPt>
          <c:dPt>
            <c:idx val="2"/>
            <c:marker>
              <c:symbol val="plus"/>
              <c:size val="9"/>
              <c:spPr>
                <a:noFill/>
                <a:ln w="19050">
                  <a:solidFill>
                    <a:schemeClr val="tx1"/>
                  </a:solidFill>
                </a:ln>
                <a:effectLst/>
              </c:spPr>
            </c:marker>
            <c:bubble3D val="0"/>
            <c:extLst xmlns:c16r2="http://schemas.microsoft.com/office/drawing/2015/06/chart">
              <c:ext xmlns:c16="http://schemas.microsoft.com/office/drawing/2014/chart" uri="{C3380CC4-5D6E-409C-BE32-E72D297353CC}">
                <c16:uniqueId val="{0000001C-B977-441F-A78D-5C2C75154B93}"/>
              </c:ext>
            </c:extLst>
          </c:dPt>
          <c:dPt>
            <c:idx val="3"/>
            <c:marker>
              <c:symbol val="x"/>
              <c:size val="9"/>
              <c:spPr>
                <a:noFill/>
                <a:ln w="19050">
                  <a:solidFill>
                    <a:schemeClr val="tx1"/>
                  </a:solidFill>
                </a:ln>
                <a:effectLst/>
              </c:spPr>
            </c:marker>
            <c:bubble3D val="0"/>
            <c:extLst xmlns:c16r2="http://schemas.microsoft.com/office/drawing/2015/06/chart">
              <c:ext xmlns:c16="http://schemas.microsoft.com/office/drawing/2014/chart" uri="{C3380CC4-5D6E-409C-BE32-E72D297353CC}">
                <c16:uniqueId val="{0000001D-B977-441F-A78D-5C2C75154B93}"/>
              </c:ext>
            </c:extLst>
          </c:dPt>
          <c:dPt>
            <c:idx val="4"/>
            <c:marker>
              <c:symbol val="diamond"/>
              <c:size val="9"/>
              <c:spPr>
                <a:solidFill>
                  <a:schemeClr val="accent4">
                    <a:alpha val="80000"/>
                  </a:schemeClr>
                </a:solidFill>
                <a:ln w="19050">
                  <a:solidFill>
                    <a:schemeClr val="tx1"/>
                  </a:solidFill>
                </a:ln>
                <a:effectLst/>
              </c:spPr>
            </c:marker>
            <c:bubble3D val="0"/>
            <c:extLst xmlns:c16r2="http://schemas.microsoft.com/office/drawing/2015/06/chart">
              <c:ext xmlns:c16="http://schemas.microsoft.com/office/drawing/2014/chart" uri="{C3380CC4-5D6E-409C-BE32-E72D297353CC}">
                <c16:uniqueId val="{0000001E-B977-441F-A78D-5C2C75154B93}"/>
              </c:ext>
            </c:extLst>
          </c:dPt>
          <c:dPt>
            <c:idx val="5"/>
            <c:marker>
              <c:symbol val="triangle"/>
              <c:size val="9"/>
              <c:spPr>
                <a:solidFill>
                  <a:schemeClr val="accent4">
                    <a:alpha val="80000"/>
                  </a:schemeClr>
                </a:solidFill>
                <a:ln w="19050">
                  <a:solidFill>
                    <a:schemeClr val="tx1"/>
                  </a:solidFill>
                </a:ln>
                <a:effectLst/>
              </c:spPr>
            </c:marker>
            <c:bubble3D val="0"/>
            <c:extLst xmlns:c16r2="http://schemas.microsoft.com/office/drawing/2015/06/chart">
              <c:ext xmlns:c16="http://schemas.microsoft.com/office/drawing/2014/chart" uri="{C3380CC4-5D6E-409C-BE32-E72D297353CC}">
                <c16:uniqueId val="{0000001F-B977-441F-A78D-5C2C75154B93}"/>
              </c:ext>
            </c:extLst>
          </c:dPt>
          <c:xVal>
            <c:numRef>
              <c:f>'ABC On L vs. P Data'!$M$5:$M$10</c:f>
              <c:numCache>
                <c:formatCode>0.00</c:formatCode>
                <c:ptCount val="6"/>
                <c:pt idx="0">
                  <c:v>259</c:v>
                </c:pt>
                <c:pt idx="1">
                  <c:v>281.577</c:v>
                </c:pt>
                <c:pt idx="2">
                  <c:v>241</c:v>
                </c:pt>
                <c:pt idx="3">
                  <c:v>204</c:v>
                </c:pt>
                <c:pt idx="4">
                  <c:v>136</c:v>
                </c:pt>
                <c:pt idx="5">
                  <c:v>100</c:v>
                </c:pt>
              </c:numCache>
            </c:numRef>
          </c:xVal>
          <c:yVal>
            <c:numRef>
              <c:f>'ABC On L vs. P Data'!$N$5:$N$10</c:f>
              <c:numCache>
                <c:formatCode>0.00</c:formatCode>
                <c:ptCount val="6"/>
                <c:pt idx="0">
                  <c:v>107.573206</c:v>
                </c:pt>
                <c:pt idx="1">
                  <c:v>108.55505599999999</c:v>
                </c:pt>
                <c:pt idx="2">
                  <c:v>105.198626</c:v>
                </c:pt>
                <c:pt idx="3">
                  <c:v>100.172889</c:v>
                </c:pt>
                <c:pt idx="4">
                  <c:v>82.419741999999999</c:v>
                </c:pt>
                <c:pt idx="5">
                  <c:v>78.492572999999993</c:v>
                </c:pt>
              </c:numCache>
            </c:numRef>
          </c:yVal>
          <c:smooth val="0"/>
          <c:extLst xmlns:c16r2="http://schemas.microsoft.com/office/drawing/2015/06/chart">
            <c:ext xmlns:c16="http://schemas.microsoft.com/office/drawing/2014/chart" uri="{C3380CC4-5D6E-409C-BE32-E72D297353CC}">
              <c16:uniqueId val="{00000020-B977-441F-A78D-5C2C75154B93}"/>
            </c:ext>
          </c:extLst>
        </c:ser>
        <c:ser>
          <c:idx val="5"/>
          <c:order val="5"/>
          <c:tx>
            <c:strRef>
              <c:f>'ABC On L vs. P Data'!$I$3:$J$3</c:f>
              <c:strCache>
                <c:ptCount val="1"/>
                <c:pt idx="0">
                  <c:v>E4</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dPt>
            <c:idx val="0"/>
            <c:marker>
              <c:symbol val="square"/>
              <c:size val="9"/>
              <c:spPr>
                <a:solidFill>
                  <a:schemeClr val="accent6"/>
                </a:solidFill>
                <a:ln w="9525">
                  <a:solidFill>
                    <a:schemeClr val="tx1"/>
                  </a:solidFill>
                </a:ln>
                <a:effectLst/>
              </c:spPr>
            </c:marker>
            <c:bubble3D val="0"/>
            <c:extLst xmlns:c16r2="http://schemas.microsoft.com/office/drawing/2015/06/chart">
              <c:ext xmlns:c16="http://schemas.microsoft.com/office/drawing/2014/chart" uri="{C3380CC4-5D6E-409C-BE32-E72D297353CC}">
                <c16:uniqueId val="{00000021-B977-441F-A78D-5C2C75154B93}"/>
              </c:ext>
            </c:extLst>
          </c:dPt>
          <c:dPt>
            <c:idx val="1"/>
            <c:marker>
              <c:symbol val="circle"/>
              <c:size val="9"/>
              <c:spPr>
                <a:solidFill>
                  <a:schemeClr val="accent6"/>
                </a:solidFill>
                <a:ln w="9525">
                  <a:solidFill>
                    <a:schemeClr val="tx1"/>
                  </a:solidFill>
                </a:ln>
                <a:effectLst/>
              </c:spPr>
            </c:marker>
            <c:bubble3D val="0"/>
            <c:extLst xmlns:c16r2="http://schemas.microsoft.com/office/drawing/2015/06/chart">
              <c:ext xmlns:c16="http://schemas.microsoft.com/office/drawing/2014/chart" uri="{C3380CC4-5D6E-409C-BE32-E72D297353CC}">
                <c16:uniqueId val="{00000022-B977-441F-A78D-5C2C75154B93}"/>
              </c:ext>
            </c:extLst>
          </c:dPt>
          <c:dPt>
            <c:idx val="2"/>
            <c:marker>
              <c:symbol val="plus"/>
              <c:size val="9"/>
              <c:spPr>
                <a:noFill/>
                <a:ln w="9525">
                  <a:solidFill>
                    <a:schemeClr val="tx1"/>
                  </a:solidFill>
                </a:ln>
                <a:effectLst/>
              </c:spPr>
            </c:marker>
            <c:bubble3D val="0"/>
            <c:extLst xmlns:c16r2="http://schemas.microsoft.com/office/drawing/2015/06/chart">
              <c:ext xmlns:c16="http://schemas.microsoft.com/office/drawing/2014/chart" uri="{C3380CC4-5D6E-409C-BE32-E72D297353CC}">
                <c16:uniqueId val="{00000023-B977-441F-A78D-5C2C75154B93}"/>
              </c:ext>
            </c:extLst>
          </c:dPt>
          <c:dPt>
            <c:idx val="3"/>
            <c:marker>
              <c:symbol val="x"/>
              <c:size val="9"/>
              <c:spPr>
                <a:noFill/>
                <a:ln w="9525">
                  <a:solidFill>
                    <a:schemeClr val="tx1"/>
                  </a:solidFill>
                </a:ln>
                <a:effectLst/>
              </c:spPr>
            </c:marker>
            <c:bubble3D val="0"/>
            <c:extLst xmlns:c16r2="http://schemas.microsoft.com/office/drawing/2015/06/chart">
              <c:ext xmlns:c16="http://schemas.microsoft.com/office/drawing/2014/chart" uri="{C3380CC4-5D6E-409C-BE32-E72D297353CC}">
                <c16:uniqueId val="{00000024-B977-441F-A78D-5C2C75154B93}"/>
              </c:ext>
            </c:extLst>
          </c:dPt>
          <c:dPt>
            <c:idx val="4"/>
            <c:marker>
              <c:symbol val="diamond"/>
              <c:size val="9"/>
              <c:spPr>
                <a:solidFill>
                  <a:schemeClr val="accent6"/>
                </a:solidFill>
                <a:ln w="9525">
                  <a:solidFill>
                    <a:schemeClr val="tx1"/>
                  </a:solidFill>
                </a:ln>
                <a:effectLst/>
              </c:spPr>
            </c:marker>
            <c:bubble3D val="0"/>
            <c:extLst xmlns:c16r2="http://schemas.microsoft.com/office/drawing/2015/06/chart">
              <c:ext xmlns:c16="http://schemas.microsoft.com/office/drawing/2014/chart" uri="{C3380CC4-5D6E-409C-BE32-E72D297353CC}">
                <c16:uniqueId val="{00000025-B977-441F-A78D-5C2C75154B93}"/>
              </c:ext>
            </c:extLst>
          </c:dPt>
          <c:dPt>
            <c:idx val="5"/>
            <c:marker>
              <c:symbol val="triangle"/>
              <c:size val="9"/>
              <c:spPr>
                <a:solidFill>
                  <a:schemeClr val="accent6"/>
                </a:solidFill>
                <a:ln w="9525">
                  <a:solidFill>
                    <a:schemeClr val="tx1"/>
                  </a:solidFill>
                </a:ln>
                <a:effectLst/>
              </c:spPr>
            </c:marker>
            <c:bubble3D val="0"/>
            <c:extLst xmlns:c16r2="http://schemas.microsoft.com/office/drawing/2015/06/chart">
              <c:ext xmlns:c16="http://schemas.microsoft.com/office/drawing/2014/chart" uri="{C3380CC4-5D6E-409C-BE32-E72D297353CC}">
                <c16:uniqueId val="{00000026-B977-441F-A78D-5C2C75154B93}"/>
              </c:ext>
            </c:extLst>
          </c:dPt>
          <c:xVal>
            <c:numRef>
              <c:f>'ABC On L vs. P Data'!$I$5:$I$10</c:f>
              <c:numCache>
                <c:formatCode>0.00</c:formatCode>
                <c:ptCount val="6"/>
                <c:pt idx="0">
                  <c:v>235.95500000000001</c:v>
                </c:pt>
                <c:pt idx="1">
                  <c:v>165.69499999999999</c:v>
                </c:pt>
                <c:pt idx="2">
                  <c:v>121.05</c:v>
                </c:pt>
                <c:pt idx="3">
                  <c:v>98.534000000000006</c:v>
                </c:pt>
                <c:pt idx="4">
                  <c:v>81.491</c:v>
                </c:pt>
                <c:pt idx="5">
                  <c:v>72.891999999999996</c:v>
                </c:pt>
              </c:numCache>
            </c:numRef>
          </c:xVal>
          <c:yVal>
            <c:numRef>
              <c:f>'ABC On L vs. P Data'!$J$5:$J$10</c:f>
              <c:numCache>
                <c:formatCode>0.00</c:formatCode>
                <c:ptCount val="6"/>
                <c:pt idx="0">
                  <c:v>98.461681999999996</c:v>
                </c:pt>
                <c:pt idx="1">
                  <c:v>88.134720999999999</c:v>
                </c:pt>
                <c:pt idx="2">
                  <c:v>68.877005999999994</c:v>
                </c:pt>
                <c:pt idx="3">
                  <c:v>59.513342999999999</c:v>
                </c:pt>
                <c:pt idx="4">
                  <c:v>54.878289000000002</c:v>
                </c:pt>
                <c:pt idx="5">
                  <c:v>52.689359000000003</c:v>
                </c:pt>
              </c:numCache>
            </c:numRef>
          </c:yVal>
          <c:smooth val="0"/>
          <c:extLst xmlns:c16r2="http://schemas.microsoft.com/office/drawing/2015/06/chart">
            <c:ext xmlns:c16="http://schemas.microsoft.com/office/drawing/2014/chart" uri="{C3380CC4-5D6E-409C-BE32-E72D297353CC}">
              <c16:uniqueId val="{00000027-B977-441F-A78D-5C2C75154B93}"/>
            </c:ext>
          </c:extLst>
        </c:ser>
        <c:dLbls>
          <c:showLegendKey val="0"/>
          <c:showVal val="0"/>
          <c:showCatName val="0"/>
          <c:showSerName val="0"/>
          <c:showPercent val="0"/>
          <c:showBubbleSize val="0"/>
        </c:dLbls>
        <c:axId val="176132264"/>
        <c:axId val="176132656"/>
      </c:scatterChart>
      <c:scatterChart>
        <c:scatterStyle val="smoothMarker"/>
        <c:varyColors val="0"/>
        <c:ser>
          <c:idx val="4"/>
          <c:order val="3"/>
          <c:tx>
            <c:strRef>
              <c:f>'ABC On L vs. P Data'!$K$3:$L$3</c:f>
              <c:strCache>
                <c:ptCount val="1"/>
                <c:pt idx="0">
                  <c:v>F1</c:v>
                </c:pt>
              </c:strCache>
            </c:strRef>
          </c:tx>
          <c:spPr>
            <a:ln w="19050" cap="rnd">
              <a:solidFill>
                <a:schemeClr val="accent5"/>
              </a:solidFill>
              <a:round/>
            </a:ln>
            <a:effectLst/>
          </c:spPr>
          <c:marker>
            <c:symbol val="triangle"/>
            <c:size val="9"/>
            <c:spPr>
              <a:solidFill>
                <a:schemeClr val="accent5">
                  <a:lumMod val="75000"/>
                </a:schemeClr>
              </a:solidFill>
              <a:ln w="9525">
                <a:solidFill>
                  <a:schemeClr val="accent5"/>
                </a:solidFill>
              </a:ln>
              <a:effectLst/>
            </c:spPr>
          </c:marker>
          <c:dPt>
            <c:idx val="0"/>
            <c:marker>
              <c:symbol val="square"/>
              <c:size val="9"/>
              <c:spPr>
                <a:solidFill>
                  <a:schemeClr val="accent5">
                    <a:lumMod val="75000"/>
                  </a:schemeClr>
                </a:solidFill>
                <a:ln w="9525">
                  <a:solidFill>
                    <a:schemeClr val="tx1"/>
                  </a:solidFill>
                </a:ln>
                <a:effectLst/>
              </c:spPr>
            </c:marker>
            <c:bubble3D val="0"/>
            <c:extLst xmlns:c16r2="http://schemas.microsoft.com/office/drawing/2015/06/chart">
              <c:ext xmlns:c16="http://schemas.microsoft.com/office/drawing/2014/chart" uri="{C3380CC4-5D6E-409C-BE32-E72D297353CC}">
                <c16:uniqueId val="{00000013-B977-441F-A78D-5C2C75154B93}"/>
              </c:ext>
            </c:extLst>
          </c:dPt>
          <c:dPt>
            <c:idx val="1"/>
            <c:marker>
              <c:symbol val="circle"/>
              <c:size val="9"/>
              <c:spPr>
                <a:solidFill>
                  <a:schemeClr val="accent5">
                    <a:lumMod val="75000"/>
                  </a:schemeClr>
                </a:solidFill>
                <a:ln w="9525">
                  <a:solidFill>
                    <a:schemeClr val="tx1"/>
                  </a:solidFill>
                </a:ln>
                <a:effectLst/>
              </c:spPr>
            </c:marker>
            <c:bubble3D val="0"/>
            <c:extLst xmlns:c16r2="http://schemas.microsoft.com/office/drawing/2015/06/chart">
              <c:ext xmlns:c16="http://schemas.microsoft.com/office/drawing/2014/chart" uri="{C3380CC4-5D6E-409C-BE32-E72D297353CC}">
                <c16:uniqueId val="{00000014-B977-441F-A78D-5C2C75154B93}"/>
              </c:ext>
            </c:extLst>
          </c:dPt>
          <c:dPt>
            <c:idx val="2"/>
            <c:marker>
              <c:symbol val="plus"/>
              <c:size val="9"/>
              <c:spPr>
                <a:solidFill>
                  <a:schemeClr val="accent5">
                    <a:lumMod val="75000"/>
                  </a:schemeClr>
                </a:solidFill>
                <a:ln w="9525">
                  <a:solidFill>
                    <a:schemeClr val="tx1"/>
                  </a:solidFill>
                </a:ln>
                <a:effectLst/>
              </c:spPr>
            </c:marker>
            <c:bubble3D val="0"/>
            <c:extLst xmlns:c16r2="http://schemas.microsoft.com/office/drawing/2015/06/chart">
              <c:ext xmlns:c16="http://schemas.microsoft.com/office/drawing/2014/chart" uri="{C3380CC4-5D6E-409C-BE32-E72D297353CC}">
                <c16:uniqueId val="{00000015-B977-441F-A78D-5C2C75154B93}"/>
              </c:ext>
            </c:extLst>
          </c:dPt>
          <c:dPt>
            <c:idx val="3"/>
            <c:marker>
              <c:symbol val="x"/>
              <c:size val="9"/>
              <c:spPr>
                <a:solidFill>
                  <a:schemeClr val="accent5">
                    <a:lumMod val="75000"/>
                  </a:schemeClr>
                </a:solidFill>
                <a:ln w="9525">
                  <a:solidFill>
                    <a:schemeClr val="tx1"/>
                  </a:solidFill>
                </a:ln>
                <a:effectLst/>
              </c:spPr>
            </c:marker>
            <c:bubble3D val="0"/>
            <c:extLst xmlns:c16r2="http://schemas.microsoft.com/office/drawing/2015/06/chart">
              <c:ext xmlns:c16="http://schemas.microsoft.com/office/drawing/2014/chart" uri="{C3380CC4-5D6E-409C-BE32-E72D297353CC}">
                <c16:uniqueId val="{00000016-B977-441F-A78D-5C2C75154B93}"/>
              </c:ext>
            </c:extLst>
          </c:dPt>
          <c:dPt>
            <c:idx val="4"/>
            <c:marker>
              <c:symbol val="diamond"/>
              <c:size val="9"/>
              <c:spPr>
                <a:solidFill>
                  <a:schemeClr val="accent5">
                    <a:lumMod val="75000"/>
                  </a:schemeClr>
                </a:solidFill>
                <a:ln w="9525">
                  <a:solidFill>
                    <a:schemeClr val="tx1"/>
                  </a:solidFill>
                </a:ln>
                <a:effectLst/>
              </c:spPr>
            </c:marker>
            <c:bubble3D val="0"/>
            <c:extLst xmlns:c16r2="http://schemas.microsoft.com/office/drawing/2015/06/chart">
              <c:ext xmlns:c16="http://schemas.microsoft.com/office/drawing/2014/chart" uri="{C3380CC4-5D6E-409C-BE32-E72D297353CC}">
                <c16:uniqueId val="{00000017-B977-441F-A78D-5C2C75154B93}"/>
              </c:ext>
            </c:extLst>
          </c:dPt>
          <c:dPt>
            <c:idx val="5"/>
            <c:marker>
              <c:symbol val="triangle"/>
              <c:size val="9"/>
              <c:spPr>
                <a:solidFill>
                  <a:schemeClr val="accent5">
                    <a:lumMod val="75000"/>
                  </a:schemeClr>
                </a:solidFill>
                <a:ln w="9525">
                  <a:solidFill>
                    <a:schemeClr val="tx1"/>
                  </a:solidFill>
                </a:ln>
                <a:effectLst/>
              </c:spPr>
            </c:marker>
            <c:bubble3D val="0"/>
            <c:extLst xmlns:c16r2="http://schemas.microsoft.com/office/drawing/2015/06/chart">
              <c:ext xmlns:c16="http://schemas.microsoft.com/office/drawing/2014/chart" uri="{C3380CC4-5D6E-409C-BE32-E72D297353CC}">
                <c16:uniqueId val="{00000018-B977-441F-A78D-5C2C75154B93}"/>
              </c:ext>
            </c:extLst>
          </c:dPt>
          <c:xVal>
            <c:numRef>
              <c:f>'ABC On L vs. P Data'!$K$5:$K$10</c:f>
              <c:numCache>
                <c:formatCode>0.00</c:formatCode>
                <c:ptCount val="6"/>
                <c:pt idx="0">
                  <c:v>284.911</c:v>
                </c:pt>
                <c:pt idx="1">
                  <c:v>285.10199999999998</c:v>
                </c:pt>
                <c:pt idx="2">
                  <c:v>288.08</c:v>
                </c:pt>
                <c:pt idx="3">
                  <c:v>284.08999999999997</c:v>
                </c:pt>
                <c:pt idx="4">
                  <c:v>285.27699999999999</c:v>
                </c:pt>
                <c:pt idx="5">
                  <c:v>154.10400000000001</c:v>
                </c:pt>
              </c:numCache>
            </c:numRef>
          </c:xVal>
          <c:yVal>
            <c:numRef>
              <c:f>'ABC On L vs. P Data'!$L$5:$L$10</c:f>
              <c:numCache>
                <c:formatCode>0.00</c:formatCode>
                <c:ptCount val="6"/>
                <c:pt idx="0">
                  <c:v>105.866378</c:v>
                </c:pt>
                <c:pt idx="1">
                  <c:v>105.879546</c:v>
                </c:pt>
                <c:pt idx="2">
                  <c:v>106.082016</c:v>
                </c:pt>
                <c:pt idx="3">
                  <c:v>106.235912</c:v>
                </c:pt>
                <c:pt idx="4">
                  <c:v>104.05373</c:v>
                </c:pt>
                <c:pt idx="5">
                  <c:v>71.629913000000002</c:v>
                </c:pt>
              </c:numCache>
            </c:numRef>
          </c:yVal>
          <c:smooth val="1"/>
          <c:extLst xmlns:c16r2="http://schemas.microsoft.com/office/drawing/2015/06/chart">
            <c:ext xmlns:c16="http://schemas.microsoft.com/office/drawing/2014/chart" uri="{C3380CC4-5D6E-409C-BE32-E72D297353CC}">
              <c16:uniqueId val="{00000019-B977-441F-A78D-5C2C75154B93}"/>
            </c:ext>
          </c:extLst>
        </c:ser>
        <c:ser>
          <c:idx val="6"/>
          <c:order val="6"/>
          <c:tx>
            <c:strRef>
              <c:f>'ABC On L vs. P Data'!$O$3:$P$3</c:f>
              <c:strCache>
                <c:ptCount val="1"/>
                <c:pt idx="0">
                  <c:v>D1</c:v>
                </c:pt>
              </c:strCache>
            </c:strRef>
          </c:tx>
          <c:spPr>
            <a:ln w="12700" cap="rnd">
              <a:solidFill>
                <a:srgbClr val="7030A0"/>
              </a:solidFill>
              <a:round/>
            </a:ln>
            <a:effectLst/>
          </c:spPr>
          <c:marker>
            <c:symbol val="triangle"/>
            <c:size val="9"/>
            <c:spPr>
              <a:solidFill>
                <a:srgbClr val="7030A0"/>
              </a:solidFill>
              <a:ln w="12700">
                <a:solidFill>
                  <a:schemeClr val="tx1"/>
                </a:solidFill>
              </a:ln>
              <a:effectLst/>
            </c:spPr>
          </c:marker>
          <c:dPt>
            <c:idx val="0"/>
            <c:marker>
              <c:symbol val="square"/>
              <c:size val="9"/>
              <c:spPr>
                <a:solidFill>
                  <a:srgbClr val="7030A0"/>
                </a:solidFill>
                <a:ln w="12700">
                  <a:solidFill>
                    <a:schemeClr val="tx1"/>
                  </a:solidFill>
                </a:ln>
                <a:effectLst/>
              </c:spPr>
            </c:marker>
            <c:bubble3D val="0"/>
            <c:extLst xmlns:c16r2="http://schemas.microsoft.com/office/drawing/2015/06/chart">
              <c:ext xmlns:c16="http://schemas.microsoft.com/office/drawing/2014/chart" uri="{C3380CC4-5D6E-409C-BE32-E72D297353CC}">
                <c16:uniqueId val="{00000028-B977-441F-A78D-5C2C75154B93}"/>
              </c:ext>
            </c:extLst>
          </c:dPt>
          <c:dPt>
            <c:idx val="1"/>
            <c:marker>
              <c:symbol val="circle"/>
              <c:size val="9"/>
              <c:spPr>
                <a:solidFill>
                  <a:srgbClr val="7030A0"/>
                </a:solidFill>
                <a:ln w="12700">
                  <a:solidFill>
                    <a:schemeClr val="tx1"/>
                  </a:solidFill>
                </a:ln>
                <a:effectLst/>
              </c:spPr>
            </c:marker>
            <c:bubble3D val="0"/>
            <c:extLst xmlns:c16r2="http://schemas.microsoft.com/office/drawing/2015/06/chart">
              <c:ext xmlns:c16="http://schemas.microsoft.com/office/drawing/2014/chart" uri="{C3380CC4-5D6E-409C-BE32-E72D297353CC}">
                <c16:uniqueId val="{00000029-B977-441F-A78D-5C2C75154B93}"/>
              </c:ext>
            </c:extLst>
          </c:dPt>
          <c:dPt>
            <c:idx val="2"/>
            <c:marker>
              <c:symbol val="plus"/>
              <c:size val="9"/>
              <c:spPr>
                <a:noFill/>
                <a:ln w="12700">
                  <a:solidFill>
                    <a:schemeClr val="tx1"/>
                  </a:solidFill>
                </a:ln>
                <a:effectLst/>
              </c:spPr>
            </c:marker>
            <c:bubble3D val="0"/>
            <c:extLst xmlns:c16r2="http://schemas.microsoft.com/office/drawing/2015/06/chart">
              <c:ext xmlns:c16="http://schemas.microsoft.com/office/drawing/2014/chart" uri="{C3380CC4-5D6E-409C-BE32-E72D297353CC}">
                <c16:uniqueId val="{0000002A-B977-441F-A78D-5C2C75154B93}"/>
              </c:ext>
            </c:extLst>
          </c:dPt>
          <c:dPt>
            <c:idx val="3"/>
            <c:marker>
              <c:symbol val="x"/>
              <c:size val="9"/>
              <c:spPr>
                <a:noFill/>
                <a:ln w="12700">
                  <a:solidFill>
                    <a:schemeClr val="tx1"/>
                  </a:solidFill>
                </a:ln>
                <a:effectLst/>
              </c:spPr>
            </c:marker>
            <c:bubble3D val="0"/>
            <c:extLst xmlns:c16r2="http://schemas.microsoft.com/office/drawing/2015/06/chart">
              <c:ext xmlns:c16="http://schemas.microsoft.com/office/drawing/2014/chart" uri="{C3380CC4-5D6E-409C-BE32-E72D297353CC}">
                <c16:uniqueId val="{0000002B-B977-441F-A78D-5C2C75154B93}"/>
              </c:ext>
            </c:extLst>
          </c:dPt>
          <c:dPt>
            <c:idx val="4"/>
            <c:marker>
              <c:symbol val="diamond"/>
              <c:size val="9"/>
              <c:spPr>
                <a:solidFill>
                  <a:srgbClr val="7030A0"/>
                </a:solidFill>
                <a:ln w="12700">
                  <a:solidFill>
                    <a:schemeClr val="tx1"/>
                  </a:solidFill>
                </a:ln>
                <a:effectLst/>
              </c:spPr>
            </c:marker>
            <c:bubble3D val="0"/>
            <c:extLst xmlns:c16r2="http://schemas.microsoft.com/office/drawing/2015/06/chart">
              <c:ext xmlns:c16="http://schemas.microsoft.com/office/drawing/2014/chart" uri="{C3380CC4-5D6E-409C-BE32-E72D297353CC}">
                <c16:uniqueId val="{0000002C-B977-441F-A78D-5C2C75154B93}"/>
              </c:ext>
            </c:extLst>
          </c:dPt>
          <c:xVal>
            <c:numRef>
              <c:f>'ABC On L vs. P Data'!$O$5:$O$10</c:f>
              <c:numCache>
                <c:formatCode>0.00</c:formatCode>
                <c:ptCount val="6"/>
                <c:pt idx="0">
                  <c:v>446.92500000000001</c:v>
                </c:pt>
                <c:pt idx="1">
                  <c:v>570.41700000000003</c:v>
                </c:pt>
                <c:pt idx="2">
                  <c:v>558.16300000000001</c:v>
                </c:pt>
                <c:pt idx="3">
                  <c:v>321.73700000000002</c:v>
                </c:pt>
                <c:pt idx="4">
                  <c:v>189.114</c:v>
                </c:pt>
                <c:pt idx="5">
                  <c:v>140.17699999999999</c:v>
                </c:pt>
              </c:numCache>
            </c:numRef>
          </c:xVal>
          <c:yVal>
            <c:numRef>
              <c:f>'ABC On L vs. P Data'!$P$5:$P$10</c:f>
              <c:numCache>
                <c:formatCode>0.00</c:formatCode>
                <c:ptCount val="6"/>
                <c:pt idx="0">
                  <c:v>153.24333300000001</c:v>
                </c:pt>
                <c:pt idx="1">
                  <c:v>182.080062</c:v>
                </c:pt>
                <c:pt idx="2">
                  <c:v>180.49378899999999</c:v>
                </c:pt>
                <c:pt idx="3">
                  <c:v>125.62908400000001</c:v>
                </c:pt>
                <c:pt idx="4">
                  <c:v>91.387112999999999</c:v>
                </c:pt>
                <c:pt idx="5">
                  <c:v>76.545649999999995</c:v>
                </c:pt>
              </c:numCache>
            </c:numRef>
          </c:yVal>
          <c:smooth val="1"/>
          <c:extLst xmlns:c16r2="http://schemas.microsoft.com/office/drawing/2015/06/chart">
            <c:ext xmlns:c16="http://schemas.microsoft.com/office/drawing/2014/chart" uri="{C3380CC4-5D6E-409C-BE32-E72D297353CC}">
              <c16:uniqueId val="{0000002D-B977-441F-A78D-5C2C75154B93}"/>
            </c:ext>
          </c:extLst>
        </c:ser>
        <c:dLbls>
          <c:showLegendKey val="0"/>
          <c:showVal val="0"/>
          <c:showCatName val="0"/>
          <c:showSerName val="0"/>
          <c:showPercent val="0"/>
          <c:showBubbleSize val="0"/>
        </c:dLbls>
        <c:axId val="176132264"/>
        <c:axId val="176132656"/>
      </c:scatterChart>
      <c:valAx>
        <c:axId val="176132264"/>
        <c:scaling>
          <c:orientation val="minMax"/>
          <c:max val="600"/>
        </c:scaling>
        <c:delete val="0"/>
        <c:axPos val="b"/>
        <c:majorGridlines>
          <c:spPr>
            <a:ln w="6350" cap="flat" cmpd="sng" algn="ctr">
              <a:solidFill>
                <a:schemeClr val="tx1">
                  <a:lumMod val="15000"/>
                  <a:lumOff val="85000"/>
                  <a:alpha val="2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t>3 Bar Luminance (</a:t>
                </a:r>
                <a:r>
                  <a:rPr lang="en-US" sz="1400" b="0" i="0" u="none" strike="noStrike" baseline="0">
                    <a:effectLst/>
                  </a:rPr>
                  <a:t>cd/m</a:t>
                </a:r>
                <a:r>
                  <a:rPr lang="en-US" sz="1400" b="0" i="0" u="none" strike="noStrike" baseline="30000">
                    <a:effectLst/>
                  </a:rPr>
                  <a:t>2</a:t>
                </a:r>
                <a:r>
                  <a:rPr lang="en-US"/>
                  <a:t>)</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76132656"/>
        <c:crosses val="autoZero"/>
        <c:crossBetween val="midCat"/>
      </c:valAx>
      <c:valAx>
        <c:axId val="176132656"/>
        <c:scaling>
          <c:orientation val="minMax"/>
          <c:max val="225"/>
          <c:min val="0"/>
        </c:scaling>
        <c:delete val="0"/>
        <c:axPos val="l"/>
        <c:majorGridlines>
          <c:spPr>
            <a:ln w="6350" cap="flat" cmpd="sng" algn="ctr">
              <a:solidFill>
                <a:schemeClr val="tx1">
                  <a:lumMod val="15000"/>
                  <a:lumOff val="85000"/>
                  <a:alpha val="2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t>Avg. Power (W)</a:t>
                </a:r>
              </a:p>
            </c:rich>
          </c:tx>
          <c:layout>
            <c:manualLayout>
              <c:xMode val="edge"/>
              <c:yMode val="edge"/>
              <c:x val="4.6620507428489132E-2"/>
              <c:y val="0.37396794560466246"/>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76132264"/>
        <c:crosses val="autoZero"/>
        <c:crossBetween val="midCat"/>
        <c:majorUnit val="25"/>
      </c:valAx>
      <c:spPr>
        <a:solidFill>
          <a:schemeClr val="bg1"/>
        </a:solidFill>
        <a:ln>
          <a:noFill/>
        </a:ln>
        <a:effectLst/>
      </c:spPr>
    </c:plotArea>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sz="1400"/>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chartsheets/sheet1.xml><?xml version="1.0" encoding="utf-8"?>
<chartsheet xmlns="http://schemas.openxmlformats.org/spreadsheetml/2006/main" xmlns:r="http://schemas.openxmlformats.org/officeDocument/2006/relationships">
  <sheetPr/>
  <sheetViews>
    <sheetView zoomScale="93"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93"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85"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absoluteAnchor>
    <xdr:pos x="0" y="0"/>
    <xdr:ext cx="8652387" cy="6276258"/>
    <xdr:graphicFrame macro="">
      <xdr:nvGraphicFramePr>
        <xdr:cNvPr id="2" name="Chart 1">
          <a:extLst>
            <a:ext uri="{FF2B5EF4-FFF2-40B4-BE49-F238E27FC236}">
              <a16:creationId xmlns=""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2387" cy="6276258"/>
    <xdr:graphicFrame macro="">
      <xdr:nvGraphicFramePr>
        <xdr:cNvPr id="2" name="Chart 1">
          <a:extLst>
            <a:ext uri="{FF2B5EF4-FFF2-40B4-BE49-F238E27FC236}">
              <a16:creationId xmlns=""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6320" cy="6278880"/>
    <xdr:graphicFrame macro="">
      <xdr:nvGraphicFramePr>
        <xdr:cNvPr id="2" name="Chart 1">
          <a:extLst>
            <a:ext uri="{FF2B5EF4-FFF2-40B4-BE49-F238E27FC236}">
              <a16:creationId xmlns=""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0.11707</cdr:x>
      <cdr:y>0.95801</cdr:y>
    </cdr:from>
    <cdr:to>
      <cdr:x>0.99453</cdr:x>
      <cdr:y>1</cdr:y>
    </cdr:to>
    <cdr:pic>
      <cdr:nvPicPr>
        <cdr:cNvPr id="2" name="Picture 1">
          <a:extLst xmlns:a="http://schemas.openxmlformats.org/drawingml/2006/main">
            <a:ext uri="{FF2B5EF4-FFF2-40B4-BE49-F238E27FC236}">
              <a16:creationId xmlns="" xmlns:a16="http://schemas.microsoft.com/office/drawing/2014/main" id="{224BAC57-F87B-4505-9255-CC01264B509A}"/>
            </a:ext>
          </a:extLst>
        </cdr:cNvPr>
        <cdr:cNvPicPr>
          <a:picLocks xmlns:a="http://schemas.openxmlformats.org/drawingml/2006/main" noChangeAspect="1"/>
        </cdr:cNvPicPr>
      </cdr:nvPicPr>
      <cdr:blipFill rotWithShape="1">
        <a:blip xmlns:a="http://schemas.openxmlformats.org/drawingml/2006/main" xmlns:r="http://schemas.openxmlformats.org/officeDocument/2006/relationships" r:embed="rId1"/>
        <a:srcRect xmlns:a="http://schemas.openxmlformats.org/drawingml/2006/main" t="81119"/>
        <a:stretch xmlns:a="http://schemas.openxmlformats.org/drawingml/2006/main"/>
      </cdr:blipFill>
      <cdr:spPr>
        <a:xfrm xmlns:a="http://schemas.openxmlformats.org/drawingml/2006/main">
          <a:off x="561539" y="3232727"/>
          <a:ext cx="4208836" cy="141694"/>
        </a:xfrm>
        <a:prstGeom xmlns:a="http://schemas.openxmlformats.org/drawingml/2006/main" prst="rect">
          <a:avLst/>
        </a:prstGeom>
      </cdr:spPr>
    </cdr:pic>
  </cdr:relSizeAnchor>
  <cdr:relSizeAnchor xmlns:cdr="http://schemas.openxmlformats.org/drawingml/2006/chartDrawing">
    <cdr:from>
      <cdr:x>0.12144</cdr:x>
      <cdr:y>0.77762</cdr:y>
    </cdr:from>
    <cdr:to>
      <cdr:x>0.98578</cdr:x>
      <cdr:y>0.94557</cdr:y>
    </cdr:to>
    <cdr:pic>
      <cdr:nvPicPr>
        <cdr:cNvPr id="4" name="chart">
          <a:extLst xmlns:a="http://schemas.openxmlformats.org/drawingml/2006/main">
            <a:ext uri="{FF2B5EF4-FFF2-40B4-BE49-F238E27FC236}">
              <a16:creationId xmlns="" xmlns:a16="http://schemas.microsoft.com/office/drawing/2014/main" id="{DE8C4440-897B-41FF-916A-A1673D43754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82386" y="2623713"/>
          <a:ext cx="4145092" cy="566669"/>
        </a:xfrm>
        <a:prstGeom xmlns:a="http://schemas.openxmlformats.org/drawingml/2006/main" prst="rect">
          <a:avLst/>
        </a:prstGeom>
      </cdr:spPr>
    </cdr:pic>
  </cdr:relSizeAnchor>
</c:userShapes>
</file>

<file path=xl/drawings/drawing5.xml><?xml version="1.0" encoding="utf-8"?>
<xdr:wsDr xmlns:xdr="http://schemas.openxmlformats.org/drawingml/2006/spreadsheetDrawing" xmlns:a="http://schemas.openxmlformats.org/drawingml/2006/main">
  <xdr:absoluteAnchor>
    <xdr:pos x="0" y="0"/>
    <xdr:ext cx="8657492" cy="6283569"/>
    <xdr:graphicFrame macro="">
      <xdr:nvGraphicFramePr>
        <xdr:cNvPr id="2" name="Chart 1">
          <a:extLst>
            <a:ext uri="{FF2B5EF4-FFF2-40B4-BE49-F238E27FC236}">
              <a16:creationId xmlns=""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0.0023</cdr:x>
      <cdr:y>0.78474</cdr:y>
    </cdr:from>
    <cdr:to>
      <cdr:x>0.527</cdr:x>
      <cdr:y>0.90119</cdr:y>
    </cdr:to>
    <cdr:sp macro="" textlink="">
      <cdr:nvSpPr>
        <cdr:cNvPr id="2" name="TextBox 1">
          <a:extLst xmlns:a="http://schemas.openxmlformats.org/drawingml/2006/main">
            <a:ext uri="{FF2B5EF4-FFF2-40B4-BE49-F238E27FC236}">
              <a16:creationId xmlns="" xmlns:a16="http://schemas.microsoft.com/office/drawing/2014/main" id="{A2B55CA6-3FF8-4038-B056-5D570B0B1BE8}"/>
            </a:ext>
          </a:extLst>
        </cdr:cNvPr>
        <cdr:cNvSpPr txBox="1"/>
      </cdr:nvSpPr>
      <cdr:spPr>
        <a:xfrm xmlns:a="http://schemas.openxmlformats.org/drawingml/2006/main">
          <a:off x="11044" y="2650397"/>
          <a:ext cx="2517617" cy="3932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dirty="0"/>
            <a:t>2015 Models</a:t>
          </a:r>
        </a:p>
      </cdr:txBody>
    </cdr:sp>
  </cdr:relSizeAnchor>
  <cdr:relSizeAnchor xmlns:cdr="http://schemas.openxmlformats.org/drawingml/2006/chartDrawing">
    <cdr:from>
      <cdr:x>0.4753</cdr:x>
      <cdr:y>0.78495</cdr:y>
    </cdr:from>
    <cdr:to>
      <cdr:x>1</cdr:x>
      <cdr:y>0.90139</cdr:y>
    </cdr:to>
    <cdr:sp macro="" textlink="">
      <cdr:nvSpPr>
        <cdr:cNvPr id="3" name="TextBox 1">
          <a:extLst xmlns:a="http://schemas.openxmlformats.org/drawingml/2006/main">
            <a:ext uri="{FF2B5EF4-FFF2-40B4-BE49-F238E27FC236}">
              <a16:creationId xmlns="" xmlns:a16="http://schemas.microsoft.com/office/drawing/2014/main" id="{DC69D66A-B0AD-44A6-9B8D-F699BF45FAB0}"/>
            </a:ext>
          </a:extLst>
        </cdr:cNvPr>
        <cdr:cNvSpPr txBox="1"/>
      </cdr:nvSpPr>
      <cdr:spPr>
        <a:xfrm xmlns:a="http://schemas.openxmlformats.org/drawingml/2006/main">
          <a:off x="2280601" y="2651087"/>
          <a:ext cx="2517618" cy="3932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dirty="0"/>
            <a:t>2016 Models</a:t>
          </a:r>
        </a:p>
      </cdr:txBody>
    </cdr:sp>
  </cdr:relSizeAnchor>
  <cdr:relSizeAnchor xmlns:cdr="http://schemas.openxmlformats.org/drawingml/2006/chartDrawing">
    <cdr:from>
      <cdr:x>0</cdr:x>
      <cdr:y>0.9204</cdr:y>
    </cdr:from>
    <cdr:to>
      <cdr:x>1</cdr:x>
      <cdr:y>1</cdr:y>
    </cdr:to>
    <cdr:sp macro="" textlink="">
      <cdr:nvSpPr>
        <cdr:cNvPr id="4" name="TextBox 3">
          <a:extLst xmlns:a="http://schemas.openxmlformats.org/drawingml/2006/main">
            <a:ext uri="{FF2B5EF4-FFF2-40B4-BE49-F238E27FC236}">
              <a16:creationId xmlns="" xmlns:a16="http://schemas.microsoft.com/office/drawing/2014/main" id="{5F4E04CE-D6A5-45CA-B0F4-7DA3E29EBBEF}"/>
            </a:ext>
          </a:extLst>
        </cdr:cNvPr>
        <cdr:cNvSpPr txBox="1"/>
      </cdr:nvSpPr>
      <cdr:spPr>
        <a:xfrm xmlns:a="http://schemas.openxmlformats.org/drawingml/2006/main">
          <a:off x="0" y="3108549"/>
          <a:ext cx="4798219" cy="2688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dirty="0">
              <a:solidFill>
                <a:srgbClr val="0070C0"/>
              </a:solidFill>
            </a:rPr>
            <a:t>Blue = Lab Tested 	</a:t>
          </a:r>
          <a:r>
            <a:rPr lang="en-US" sz="900" baseline="0" dirty="0">
              <a:solidFill>
                <a:srgbClr val="0070C0"/>
              </a:solidFill>
            </a:rPr>
            <a:t>                                   </a:t>
          </a:r>
          <a:r>
            <a:rPr lang="en-US" sz="900" dirty="0">
              <a:solidFill>
                <a:srgbClr val="FF0000"/>
              </a:solidFill>
            </a:rPr>
            <a:t>Red = Retail Tested 	                          </a:t>
          </a:r>
          <a:r>
            <a:rPr lang="en-US" sz="900" dirty="0">
              <a:solidFill>
                <a:srgbClr val="00B050"/>
              </a:solidFill>
            </a:rPr>
            <a:t>Green = Industry Tested</a:t>
          </a:r>
          <a:endParaRPr lang="en-US" sz="900" dirty="0">
            <a:solidFill>
              <a:srgbClr val="0070C0"/>
            </a:solidFill>
          </a:endParaRPr>
        </a:p>
      </cdr:txBody>
    </cdr:sp>
  </cdr:relSizeAnchor>
  <cdr:relSizeAnchor xmlns:cdr="http://schemas.openxmlformats.org/drawingml/2006/chartDrawing">
    <cdr:from>
      <cdr:x>0.40355</cdr:x>
      <cdr:y>0.16317</cdr:y>
    </cdr:from>
    <cdr:to>
      <cdr:x>0.40393</cdr:x>
      <cdr:y>0.80764</cdr:y>
    </cdr:to>
    <cdr:cxnSp macro="">
      <cdr:nvCxnSpPr>
        <cdr:cNvPr id="7" name="Straight Connector 6">
          <a:extLst xmlns:a="http://schemas.openxmlformats.org/drawingml/2006/main">
            <a:ext uri="{FF2B5EF4-FFF2-40B4-BE49-F238E27FC236}">
              <a16:creationId xmlns="" xmlns:a16="http://schemas.microsoft.com/office/drawing/2014/main" id="{35BFEF32-4B2E-441B-9BD0-00BA1CA1A15D}"/>
            </a:ext>
          </a:extLst>
        </cdr:cNvPr>
        <cdr:cNvCxnSpPr/>
      </cdr:nvCxnSpPr>
      <cdr:spPr>
        <a:xfrm xmlns:a="http://schemas.openxmlformats.org/drawingml/2006/main" flipH="1" flipV="1">
          <a:off x="3494942" y="1025769"/>
          <a:ext cx="3264" cy="4051460"/>
        </a:xfrm>
        <a:prstGeom xmlns:a="http://schemas.openxmlformats.org/drawingml/2006/main" prst="line">
          <a:avLst/>
        </a:prstGeom>
        <a:ln xmlns:a="http://schemas.openxmlformats.org/drawingml/2006/main">
          <a:solidFill>
            <a:schemeClr val="tx1">
              <a:lumMod val="95000"/>
              <a:lumOff val="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0.21865</cdr:x>
      <cdr:y>0.86813</cdr:y>
    </cdr:from>
    <cdr:to>
      <cdr:x>0.82166</cdr:x>
      <cdr:y>0.98421</cdr:y>
    </cdr:to>
    <cdr:sp macro="" textlink="">
      <cdr:nvSpPr>
        <cdr:cNvPr id="12" name="TextBox 11">
          <a:extLst xmlns:a="http://schemas.openxmlformats.org/drawingml/2006/main">
            <a:ext uri="{FF2B5EF4-FFF2-40B4-BE49-F238E27FC236}">
              <a16:creationId xmlns="" xmlns:a16="http://schemas.microsoft.com/office/drawing/2014/main" id="{D12D3CB1-06CC-4713-87BD-8A27C4F428D3}"/>
            </a:ext>
          </a:extLst>
        </cdr:cNvPr>
        <cdr:cNvSpPr txBox="1"/>
      </cdr:nvSpPr>
      <cdr:spPr>
        <a:xfrm xmlns:a="http://schemas.openxmlformats.org/drawingml/2006/main">
          <a:off x="1049131" y="2932043"/>
          <a:ext cx="2893391" cy="3920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All Measurements with</a:t>
          </a:r>
          <a:r>
            <a:rPr lang="en-US" sz="1100" baseline="0"/>
            <a:t> ABC Off</a:t>
          </a:r>
          <a:endParaRPr lang="en-US" sz="1100"/>
        </a:p>
      </cdr:txBody>
    </cdr:sp>
  </cdr:relSizeAnchor>
</c:userShapes>
</file>

<file path=xl/drawings/drawing7.xml><?xml version="1.0" encoding="utf-8"?>
<xdr:wsDr xmlns:xdr="http://schemas.openxmlformats.org/drawingml/2006/spreadsheetDrawing" xmlns:a="http://schemas.openxmlformats.org/drawingml/2006/main">
  <xdr:absoluteAnchor>
    <xdr:pos x="0" y="0"/>
    <xdr:ext cx="8660674" cy="6283234"/>
    <xdr:graphicFrame macro="">
      <xdr:nvGraphicFramePr>
        <xdr:cNvPr id="2" name="Chart 1">
          <a:extLst>
            <a:ext uri="{FF2B5EF4-FFF2-40B4-BE49-F238E27FC236}">
              <a16:creationId xmlns=""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0.28898</cdr:x>
      <cdr:y>0.68175</cdr:y>
    </cdr:from>
    <cdr:to>
      <cdr:x>0.75951</cdr:x>
      <cdr:y>0.85273</cdr:y>
    </cdr:to>
    <cdr:pic>
      <cdr:nvPicPr>
        <cdr:cNvPr id="7"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386114" y="2300514"/>
          <a:ext cx="2256972" cy="576943"/>
        </a:xfrm>
        <a:prstGeom xmlns:a="http://schemas.openxmlformats.org/drawingml/2006/main" prst="rect">
          <a:avLst/>
        </a:prstGeom>
      </cdr:spPr>
    </cdr:pic>
  </cdr:relSizeAnchor>
  <cdr:relSizeAnchor xmlns:cdr="http://schemas.openxmlformats.org/drawingml/2006/chartDrawing">
    <cdr:from>
      <cdr:x>0.63663</cdr:x>
      <cdr:y>0.53945</cdr:y>
    </cdr:from>
    <cdr:to>
      <cdr:x>0.87503</cdr:x>
      <cdr:y>0.79266</cdr:y>
    </cdr:to>
    <cdr:sp macro="" textlink="">
      <cdr:nvSpPr>
        <cdr:cNvPr id="2" name="TextBox 1">
          <a:extLst xmlns:a="http://schemas.openxmlformats.org/drawingml/2006/main">
            <a:ext uri="{FF2B5EF4-FFF2-40B4-BE49-F238E27FC236}">
              <a16:creationId xmlns="" xmlns:a16="http://schemas.microsoft.com/office/drawing/2014/main" id="{7A5E6B6C-D905-47B1-9FD5-12D1E89B61BA}"/>
            </a:ext>
          </a:extLst>
        </cdr:cNvPr>
        <cdr:cNvSpPr txBox="1"/>
      </cdr:nvSpPr>
      <cdr:spPr>
        <a:xfrm xmlns:a="http://schemas.openxmlformats.org/drawingml/2006/main">
          <a:off x="5518727" y="3394364"/>
          <a:ext cx="2066637" cy="15932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200"/>
        </a:p>
      </cdr:txBody>
    </cdr:sp>
  </cdr:relSizeAnchor>
  <cdr:relSizeAnchor xmlns:cdr="http://schemas.openxmlformats.org/drawingml/2006/chartDrawing">
    <cdr:from>
      <cdr:x>0.57536</cdr:x>
      <cdr:y>0.54679</cdr:y>
    </cdr:from>
    <cdr:to>
      <cdr:x>0.91232</cdr:x>
      <cdr:y>0.81651</cdr:y>
    </cdr:to>
    <cdr:sp macro="" textlink="">
      <cdr:nvSpPr>
        <cdr:cNvPr id="3" name="TextBox 2">
          <a:extLst xmlns:a="http://schemas.openxmlformats.org/drawingml/2006/main">
            <a:ext uri="{FF2B5EF4-FFF2-40B4-BE49-F238E27FC236}">
              <a16:creationId xmlns="" xmlns:a16="http://schemas.microsoft.com/office/drawing/2014/main" id="{4D4D46F0-DD8E-4392-8FDE-63496388D54F}"/>
            </a:ext>
          </a:extLst>
        </cdr:cNvPr>
        <cdr:cNvSpPr txBox="1"/>
      </cdr:nvSpPr>
      <cdr:spPr>
        <a:xfrm xmlns:a="http://schemas.openxmlformats.org/drawingml/2006/main">
          <a:off x="4987636" y="3440545"/>
          <a:ext cx="2921000" cy="16971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600"/>
        </a:p>
      </cdr:txBody>
    </cdr:sp>
  </cdr:relSizeAnchor>
  <cdr:relSizeAnchor xmlns:cdr="http://schemas.openxmlformats.org/drawingml/2006/chartDrawing">
    <cdr:from>
      <cdr:x>0.54073</cdr:x>
      <cdr:y>0.55963</cdr:y>
    </cdr:from>
    <cdr:to>
      <cdr:x>0.8697</cdr:x>
      <cdr:y>0.8</cdr:y>
    </cdr:to>
    <cdr:sp macro="" textlink="">
      <cdr:nvSpPr>
        <cdr:cNvPr id="4" name="TextBox 3">
          <a:extLst xmlns:a="http://schemas.openxmlformats.org/drawingml/2006/main">
            <a:ext uri="{FF2B5EF4-FFF2-40B4-BE49-F238E27FC236}">
              <a16:creationId xmlns="" xmlns:a16="http://schemas.microsoft.com/office/drawing/2014/main" id="{7BBB7F97-8164-4C59-A5D0-589E1F2F5854}"/>
            </a:ext>
          </a:extLst>
        </cdr:cNvPr>
        <cdr:cNvSpPr txBox="1"/>
      </cdr:nvSpPr>
      <cdr:spPr>
        <a:xfrm xmlns:a="http://schemas.openxmlformats.org/drawingml/2006/main">
          <a:off x="4687455" y="3521364"/>
          <a:ext cx="2851727" cy="15124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0.79532</cdr:x>
      <cdr:y>0.60858</cdr:y>
    </cdr:from>
    <cdr:to>
      <cdr:x>0.91099</cdr:x>
      <cdr:y>0.83913</cdr:y>
    </cdr:to>
    <cdr:sp macro="" textlink="">
      <cdr:nvSpPr>
        <cdr:cNvPr id="5" name="TextBox 4">
          <a:extLst xmlns:a="http://schemas.openxmlformats.org/drawingml/2006/main">
            <a:ext uri="{FF2B5EF4-FFF2-40B4-BE49-F238E27FC236}">
              <a16:creationId xmlns="" xmlns:a16="http://schemas.microsoft.com/office/drawing/2014/main" id="{5B028C6F-14E3-4E49-AF7D-E3F3B5D2C8D1}"/>
            </a:ext>
          </a:extLst>
        </cdr:cNvPr>
        <cdr:cNvSpPr txBox="1"/>
      </cdr:nvSpPr>
      <cdr:spPr>
        <a:xfrm xmlns:a="http://schemas.openxmlformats.org/drawingml/2006/main">
          <a:off x="6891624" y="3826858"/>
          <a:ext cx="1002306" cy="1449748"/>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200">
              <a:solidFill>
                <a:srgbClr val="7030A0"/>
              </a:solidFill>
              <a:effectLst/>
              <a:latin typeface="+mn-lt"/>
              <a:ea typeface="+mn-ea"/>
              <a:cs typeface="+mn-cs"/>
            </a:rPr>
            <a:t>—  Model D1</a:t>
          </a:r>
          <a:endParaRPr lang="en-US" sz="1200">
            <a:solidFill>
              <a:schemeClr val="accent6"/>
            </a:solidFill>
            <a:effectLst/>
            <a:latin typeface="Calibri" panose="020F0502020204030204" pitchFamily="34" charset="0"/>
            <a:ea typeface="Calibri" panose="020F0502020204030204" pitchFamily="34" charset="0"/>
            <a:cs typeface="Times New Roman" panose="02020603050405020304" pitchFamily="18" charset="0"/>
          </a:endParaRPr>
        </a:p>
        <a:p xmlns:a="http://schemas.openxmlformats.org/drawingml/2006/main">
          <a:pPr marL="0" marR="0">
            <a:lnSpc>
              <a:spcPct val="100000"/>
            </a:lnSpc>
            <a:spcBef>
              <a:spcPts val="0"/>
            </a:spcBef>
            <a:spcAft>
              <a:spcPts val="0"/>
            </a:spcAft>
          </a:pPr>
          <a:r>
            <a:rPr lang="en-US" sz="1200">
              <a:solidFill>
                <a:srgbClr val="A6A6A6"/>
              </a:solidFill>
              <a:effectLst/>
              <a:latin typeface="Calibri" panose="020F0502020204030204" pitchFamily="34" charset="0"/>
              <a:ea typeface="Calibri" panose="020F0502020204030204" pitchFamily="34" charset="0"/>
              <a:cs typeface="Times New Roman" panose="02020603050405020304" pitchFamily="18" charset="0"/>
            </a:rPr>
            <a:t>—  Model B2</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xmlns:a="http://schemas.openxmlformats.org/drawingml/2006/main">
          <a:pPr marL="0" marR="0">
            <a:lnSpc>
              <a:spcPct val="100000"/>
            </a:lnSpc>
            <a:spcBef>
              <a:spcPts val="0"/>
            </a:spcBef>
            <a:spcAft>
              <a:spcPts val="0"/>
            </a:spcAft>
          </a:pPr>
          <a:r>
            <a:rPr lang="en-US" sz="1200">
              <a:solidFill>
                <a:srgbClr val="5B9BD5"/>
              </a:solidFill>
              <a:effectLst/>
              <a:latin typeface="Calibri" panose="020F0502020204030204" pitchFamily="34" charset="0"/>
              <a:ea typeface="Calibri" panose="020F0502020204030204" pitchFamily="34" charset="0"/>
              <a:cs typeface="Times New Roman" panose="02020603050405020304" pitchFamily="18" charset="0"/>
            </a:rPr>
            <a:t>—  Model A2</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xmlns:a="http://schemas.openxmlformats.org/drawingml/2006/main">
          <a:pPr marL="0" marR="0">
            <a:lnSpc>
              <a:spcPct val="100000"/>
            </a:lnSpc>
            <a:spcBef>
              <a:spcPts val="0"/>
            </a:spcBef>
            <a:spcAft>
              <a:spcPts val="0"/>
            </a:spcAft>
          </a:pPr>
          <a:r>
            <a:rPr lang="en-US" sz="1200">
              <a:solidFill>
                <a:srgbClr val="FFC000"/>
              </a:solidFill>
              <a:effectLst/>
              <a:latin typeface="Calibri" panose="020F0502020204030204" pitchFamily="34" charset="0"/>
              <a:ea typeface="Calibri" panose="020F0502020204030204" pitchFamily="34" charset="0"/>
              <a:cs typeface="Times New Roman" panose="02020603050405020304" pitchFamily="18" charset="0"/>
            </a:rPr>
            <a:t>—  Model C1</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accent6"/>
              </a:solidFill>
              <a:effectLst/>
              <a:latin typeface="+mn-lt"/>
              <a:ea typeface="+mn-ea"/>
              <a:cs typeface="+mn-cs"/>
            </a:rPr>
            <a:t>—  Model E4</a:t>
          </a:r>
          <a:endParaRPr lang="en-US" sz="1200">
            <a:solidFill>
              <a:schemeClr val="accent6"/>
            </a:solidFill>
            <a:effectLst/>
            <a:latin typeface="Calibri" panose="020F0502020204030204" pitchFamily="34" charset="0"/>
            <a:ea typeface="Calibri" panose="020F0502020204030204" pitchFamily="34" charset="0"/>
            <a:cs typeface="Times New Roman" panose="02020603050405020304" pitchFamily="18"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accent5">
                  <a:lumMod val="75000"/>
                </a:schemeClr>
              </a:solidFill>
              <a:effectLst/>
              <a:latin typeface="+mn-lt"/>
              <a:ea typeface="+mn-ea"/>
              <a:cs typeface="+mn-cs"/>
            </a:rPr>
            <a:t>—  Model F1</a:t>
          </a:r>
          <a:endParaRPr lang="en-US" sz="12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endParaRPr>
        </a:p>
        <a:p xmlns:a="http://schemas.openxmlformats.org/drawingml/2006/main">
          <a:pPr marL="0" marR="0">
            <a:lnSpc>
              <a:spcPct val="100000"/>
            </a:lnSpc>
            <a:spcBef>
              <a:spcPts val="0"/>
            </a:spcBef>
            <a:spcAft>
              <a:spcPts val="0"/>
            </a:spcAft>
          </a:pPr>
          <a:r>
            <a:rPr lang="en-US" sz="1200">
              <a:solidFill>
                <a:srgbClr val="ED7D31"/>
              </a:solidFill>
              <a:effectLst/>
              <a:latin typeface="Calibri" panose="020F0502020204030204" pitchFamily="34" charset="0"/>
              <a:ea typeface="Calibri" panose="020F0502020204030204" pitchFamily="34" charset="0"/>
              <a:cs typeface="Times New Roman" panose="02020603050405020304" pitchFamily="18" charset="0"/>
            </a:rPr>
            <a:t>—  Model A1</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xmlns:a="http://schemas.openxmlformats.org/drawingml/2006/main">
          <a:endParaRPr lang="en-US" sz="1200"/>
        </a:p>
        <a:p xmlns:a="http://schemas.openxmlformats.org/drawingml/2006/main">
          <a:endParaRPr lang="en-US" sz="1200"/>
        </a:p>
      </cdr:txBody>
    </cdr:sp>
  </cdr:relSizeAnchor>
  <cdr:relSizeAnchor xmlns:cdr="http://schemas.openxmlformats.org/drawingml/2006/chartDrawing">
    <cdr:from>
      <cdr:x>0.57549</cdr:x>
      <cdr:y>0.79627</cdr:y>
    </cdr:from>
    <cdr:to>
      <cdr:x>0.59157</cdr:x>
      <cdr:y>0.82047</cdr:y>
    </cdr:to>
    <cdr:sp macro="" textlink="">
      <cdr:nvSpPr>
        <cdr:cNvPr id="6" name="Rectangle 5"/>
        <cdr:cNvSpPr/>
      </cdr:nvSpPr>
      <cdr:spPr>
        <a:xfrm xmlns:a="http://schemas.openxmlformats.org/drawingml/2006/main">
          <a:off x="2760413" y="2686942"/>
          <a:ext cx="77130" cy="81658"/>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egg/Dropbox/DBDownloads/Cover%20page%20for%20TV%20spread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1. Example STB TEC"/>
      <sheetName val="2. Data"/>
      <sheetName val="3. Allowances"/>
      <sheetName val="4. Regressions"/>
      <sheetName val="V5.0 Graphs"/>
      <sheetName val="Cover page for TV spreadsheet"/>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25.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
  <sheetViews>
    <sheetView tabSelected="1" zoomScale="115" zoomScaleNormal="115" workbookViewId="0">
      <selection activeCell="B3" sqref="B3:K3"/>
    </sheetView>
  </sheetViews>
  <sheetFormatPr defaultColWidth="8.88671875" defaultRowHeight="14.4" x14ac:dyDescent="0.3"/>
  <cols>
    <col min="1" max="16384" width="8.88671875" style="184"/>
  </cols>
  <sheetData>
    <row r="2" spans="2:11" ht="15.75" customHeight="1" x14ac:dyDescent="0.3">
      <c r="B2" s="231" t="s">
        <v>340</v>
      </c>
      <c r="C2" s="232"/>
      <c r="D2" s="232"/>
      <c r="E2" s="232"/>
      <c r="F2" s="232"/>
      <c r="G2" s="232"/>
      <c r="H2" s="232"/>
      <c r="I2" s="232"/>
      <c r="J2" s="232"/>
      <c r="K2" s="233"/>
    </row>
    <row r="3" spans="2:11" ht="307.5" customHeight="1" x14ac:dyDescent="0.3">
      <c r="B3" s="234" t="s">
        <v>350</v>
      </c>
      <c r="C3" s="235"/>
      <c r="D3" s="235"/>
      <c r="E3" s="235"/>
      <c r="F3" s="235"/>
      <c r="G3" s="235"/>
      <c r="H3" s="235"/>
      <c r="I3" s="235"/>
      <c r="J3" s="235"/>
      <c r="K3" s="236"/>
    </row>
    <row r="4" spans="2:11" x14ac:dyDescent="0.3">
      <c r="B4" s="237"/>
      <c r="C4" s="237"/>
      <c r="D4" s="237"/>
      <c r="E4" s="237"/>
      <c r="F4" s="237"/>
      <c r="G4" s="237"/>
      <c r="H4" s="237"/>
      <c r="I4" s="237"/>
      <c r="J4" s="237"/>
      <c r="K4" s="237"/>
    </row>
  </sheetData>
  <mergeCells count="3">
    <mergeCell ref="B2:K2"/>
    <mergeCell ref="B3:K3"/>
    <mergeCell ref="B4:K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46"/>
  <sheetViews>
    <sheetView showGridLines="0" zoomScale="60" zoomScaleNormal="60" zoomScalePageLayoutView="60" workbookViewId="0"/>
  </sheetViews>
  <sheetFormatPr defaultColWidth="8.88671875" defaultRowHeight="14.4" x14ac:dyDescent="0.3"/>
  <cols>
    <col min="1" max="1" width="1.33203125" customWidth="1"/>
    <col min="3" max="3" width="10.109375" customWidth="1"/>
    <col min="4" max="4" width="21.33203125" customWidth="1"/>
    <col min="5" max="5" width="47.6640625" customWidth="1"/>
    <col min="6" max="6" width="7" style="1" customWidth="1"/>
    <col min="7" max="7" width="14.109375" style="1" customWidth="1"/>
    <col min="8" max="8" width="6.44140625" style="1" customWidth="1"/>
    <col min="9" max="9" width="13.6640625" style="1" customWidth="1"/>
    <col min="10" max="10" width="10.33203125" bestFit="1" customWidth="1"/>
    <col min="11" max="11" width="9.33203125" customWidth="1"/>
    <col min="12" max="12" width="10.109375" customWidth="1"/>
    <col min="13" max="13" width="12.44140625" customWidth="1"/>
    <col min="14" max="14" width="11.6640625" customWidth="1"/>
    <col min="15" max="15" width="14.33203125" customWidth="1"/>
    <col min="16" max="16" width="15" customWidth="1"/>
  </cols>
  <sheetData>
    <row r="1" spans="2:15" ht="4.5" customHeight="1" x14ac:dyDescent="0.3"/>
    <row r="2" spans="2:15" s="3" customFormat="1" ht="25.8" x14ac:dyDescent="0.5">
      <c r="B2" s="2" t="s">
        <v>0</v>
      </c>
      <c r="F2" s="4"/>
      <c r="G2" s="4"/>
      <c r="H2" s="4"/>
      <c r="I2" s="4"/>
    </row>
    <row r="3" spans="2:15" x14ac:dyDescent="0.3">
      <c r="B3" s="5" t="s">
        <v>1</v>
      </c>
    </row>
    <row r="4" spans="2:15" ht="5.25" customHeight="1" thickBot="1" x14ac:dyDescent="0.35"/>
    <row r="5" spans="2:15" ht="23.4" x14ac:dyDescent="0.45">
      <c r="B5" s="6" t="s">
        <v>2</v>
      </c>
      <c r="C5" s="7"/>
      <c r="D5" s="7"/>
      <c r="E5" s="7"/>
      <c r="F5" s="7"/>
      <c r="G5" s="7"/>
      <c r="H5" s="7"/>
      <c r="I5" s="8"/>
    </row>
    <row r="6" spans="2:15" x14ac:dyDescent="0.3">
      <c r="B6" s="287" t="s">
        <v>3</v>
      </c>
      <c r="C6" s="288"/>
      <c r="D6" s="288"/>
      <c r="E6" s="288"/>
      <c r="F6" s="288"/>
      <c r="G6" s="288"/>
      <c r="H6" s="288"/>
      <c r="I6" s="289"/>
    </row>
    <row r="7" spans="2:15" ht="15" thickBot="1" x14ac:dyDescent="0.35">
      <c r="B7" s="290" t="s">
        <v>4</v>
      </c>
      <c r="C7" s="291"/>
      <c r="D7" s="291"/>
      <c r="E7" s="291"/>
      <c r="F7" s="291"/>
      <c r="G7" s="291"/>
      <c r="H7" s="291"/>
      <c r="I7" s="292"/>
    </row>
    <row r="8" spans="2:15" ht="15" thickBot="1" x14ac:dyDescent="0.35"/>
    <row r="9" spans="2:15" ht="24" thickBot="1" x14ac:dyDescent="0.5">
      <c r="B9" s="293" t="s">
        <v>5</v>
      </c>
      <c r="C9" s="294"/>
      <c r="D9" s="294"/>
      <c r="E9" s="294"/>
      <c r="F9" s="294"/>
      <c r="G9" s="294"/>
      <c r="H9" s="294"/>
      <c r="I9" s="294"/>
      <c r="J9" s="294"/>
      <c r="K9" s="294"/>
      <c r="L9" s="294"/>
      <c r="M9" s="294"/>
      <c r="N9" s="295"/>
      <c r="O9" s="210"/>
    </row>
    <row r="10" spans="2:15" x14ac:dyDescent="0.3">
      <c r="B10" s="296" t="s">
        <v>6</v>
      </c>
      <c r="C10" s="297"/>
      <c r="D10" s="297"/>
      <c r="E10" s="297"/>
      <c r="F10" s="297"/>
      <c r="G10" s="297"/>
      <c r="H10" s="297"/>
      <c r="I10" s="297"/>
      <c r="J10" s="299" t="s">
        <v>315</v>
      </c>
      <c r="K10" s="299"/>
      <c r="L10" s="299"/>
      <c r="M10" s="299"/>
      <c r="N10" s="300"/>
      <c r="O10" s="211"/>
    </row>
    <row r="11" spans="2:15" x14ac:dyDescent="0.3">
      <c r="B11" s="278" t="s">
        <v>7</v>
      </c>
      <c r="C11" s="279"/>
      <c r="D11" s="279"/>
      <c r="E11" s="279"/>
      <c r="F11" s="279"/>
      <c r="G11" s="279"/>
      <c r="H11" s="279"/>
      <c r="I11" s="279"/>
      <c r="J11" s="269">
        <v>3</v>
      </c>
      <c r="K11" s="269"/>
      <c r="L11" s="269"/>
      <c r="M11" s="269"/>
      <c r="N11" s="270"/>
      <c r="O11" s="211"/>
    </row>
    <row r="12" spans="2:15" x14ac:dyDescent="0.3">
      <c r="B12" s="278" t="s">
        <v>8</v>
      </c>
      <c r="C12" s="279"/>
      <c r="D12" s="279"/>
      <c r="E12" s="279"/>
      <c r="F12" s="279"/>
      <c r="G12" s="279"/>
      <c r="H12" s="279"/>
      <c r="I12" s="279"/>
      <c r="J12" s="304">
        <v>42522</v>
      </c>
      <c r="K12" s="269"/>
      <c r="L12" s="269"/>
      <c r="M12" s="269"/>
      <c r="N12" s="270"/>
      <c r="O12" s="211"/>
    </row>
    <row r="13" spans="2:15" x14ac:dyDescent="0.3">
      <c r="B13" s="278" t="s">
        <v>9</v>
      </c>
      <c r="C13" s="279"/>
      <c r="D13" s="279"/>
      <c r="E13" s="279"/>
      <c r="F13" s="279"/>
      <c r="G13" s="279"/>
      <c r="H13" s="279"/>
      <c r="I13" s="279"/>
      <c r="J13" s="269">
        <v>1121</v>
      </c>
      <c r="K13" s="269"/>
      <c r="L13" s="269"/>
      <c r="M13" s="269"/>
      <c r="N13" s="270"/>
      <c r="O13" s="211"/>
    </row>
    <row r="14" spans="2:15" ht="15" thickBot="1" x14ac:dyDescent="0.35">
      <c r="B14" s="271" t="s">
        <v>10</v>
      </c>
      <c r="C14" s="272"/>
      <c r="D14" s="272"/>
      <c r="E14" s="272"/>
      <c r="F14" s="272"/>
      <c r="G14" s="272"/>
      <c r="H14" s="272"/>
      <c r="I14" s="272"/>
      <c r="J14" s="305">
        <v>42615</v>
      </c>
      <c r="K14" s="274"/>
      <c r="L14" s="274"/>
      <c r="M14" s="274"/>
      <c r="N14" s="275"/>
      <c r="O14" s="211"/>
    </row>
    <row r="15" spans="2:15" x14ac:dyDescent="0.3">
      <c r="B15" s="280" t="s">
        <v>11</v>
      </c>
      <c r="C15" s="281"/>
      <c r="D15" s="281"/>
      <c r="E15" s="281"/>
      <c r="F15" s="281"/>
      <c r="G15" s="281"/>
      <c r="H15" s="281"/>
      <c r="I15" s="281"/>
      <c r="J15" s="283" t="s">
        <v>83</v>
      </c>
      <c r="K15" s="283"/>
      <c r="L15" s="283"/>
      <c r="M15" s="283"/>
      <c r="N15" s="284"/>
      <c r="O15" s="211"/>
    </row>
    <row r="16" spans="2:15" x14ac:dyDescent="0.3">
      <c r="B16" s="280" t="s">
        <v>12</v>
      </c>
      <c r="C16" s="281"/>
      <c r="D16" s="281"/>
      <c r="E16" s="281"/>
      <c r="F16" s="281"/>
      <c r="G16" s="281"/>
      <c r="H16" s="281"/>
      <c r="I16" s="281"/>
      <c r="J16" s="269" t="s">
        <v>82</v>
      </c>
      <c r="K16" s="269"/>
      <c r="L16" s="269"/>
      <c r="M16" s="269"/>
      <c r="N16" s="270"/>
      <c r="O16" s="211"/>
    </row>
    <row r="17" spans="2:16" x14ac:dyDescent="0.3">
      <c r="B17" s="278" t="s">
        <v>13</v>
      </c>
      <c r="C17" s="279"/>
      <c r="D17" s="279"/>
      <c r="E17" s="279"/>
      <c r="F17" s="279"/>
      <c r="G17" s="279"/>
      <c r="H17" s="279"/>
      <c r="I17" s="279"/>
      <c r="J17" s="269">
        <v>0</v>
      </c>
      <c r="K17" s="269"/>
      <c r="L17" s="269"/>
      <c r="M17" s="269"/>
      <c r="N17" s="270"/>
      <c r="O17" s="211"/>
    </row>
    <row r="18" spans="2:16" x14ac:dyDescent="0.3">
      <c r="B18" s="278" t="s">
        <v>14</v>
      </c>
      <c r="C18" s="279"/>
      <c r="D18" s="279"/>
      <c r="E18" s="279"/>
      <c r="F18" s="279"/>
      <c r="G18" s="279"/>
      <c r="H18" s="279"/>
      <c r="I18" s="279"/>
      <c r="J18" s="269">
        <v>20</v>
      </c>
      <c r="K18" s="269"/>
      <c r="L18" s="269"/>
      <c r="M18" s="269"/>
      <c r="N18" s="270"/>
      <c r="O18" s="211"/>
    </row>
    <row r="19" spans="2:16" x14ac:dyDescent="0.3">
      <c r="B19" s="278" t="s">
        <v>15</v>
      </c>
      <c r="C19" s="279"/>
      <c r="D19" s="279"/>
      <c r="E19" s="279"/>
      <c r="F19" s="279"/>
      <c r="G19" s="279"/>
      <c r="H19" s="279"/>
      <c r="I19" s="279"/>
      <c r="J19" s="269">
        <v>0</v>
      </c>
      <c r="K19" s="269"/>
      <c r="L19" s="269"/>
      <c r="M19" s="269"/>
      <c r="N19" s="270"/>
      <c r="O19" s="211"/>
    </row>
    <row r="20" spans="2:16" x14ac:dyDescent="0.3">
      <c r="B20" s="278" t="s">
        <v>16</v>
      </c>
      <c r="C20" s="279"/>
      <c r="D20" s="279"/>
      <c r="E20" s="279"/>
      <c r="F20" s="279"/>
      <c r="G20" s="279"/>
      <c r="H20" s="279"/>
      <c r="I20" s="279"/>
      <c r="J20" s="269">
        <v>100</v>
      </c>
      <c r="K20" s="269"/>
      <c r="L20" s="269"/>
      <c r="M20" s="269"/>
      <c r="N20" s="270"/>
      <c r="O20" s="211"/>
    </row>
    <row r="21" spans="2:16" x14ac:dyDescent="0.3">
      <c r="B21" s="278" t="s">
        <v>17</v>
      </c>
      <c r="C21" s="279"/>
      <c r="D21" s="279"/>
      <c r="E21" s="279"/>
      <c r="F21" s="279"/>
      <c r="G21" s="279"/>
      <c r="H21" s="279"/>
      <c r="I21" s="279"/>
      <c r="J21" s="269">
        <v>0</v>
      </c>
      <c r="K21" s="269"/>
      <c r="L21" s="269"/>
      <c r="M21" s="269"/>
      <c r="N21" s="270"/>
      <c r="O21" s="211"/>
    </row>
    <row r="22" spans="2:16" x14ac:dyDescent="0.3">
      <c r="B22" s="278" t="s">
        <v>18</v>
      </c>
      <c r="C22" s="279"/>
      <c r="D22" s="279"/>
      <c r="E22" s="279"/>
      <c r="F22" s="279"/>
      <c r="G22" s="279"/>
      <c r="H22" s="279"/>
      <c r="I22" s="279"/>
      <c r="J22" s="269">
        <v>100</v>
      </c>
      <c r="K22" s="269"/>
      <c r="L22" s="269"/>
      <c r="M22" s="269"/>
      <c r="N22" s="270"/>
      <c r="O22" s="211"/>
    </row>
    <row r="23" spans="2:16" x14ac:dyDescent="0.3">
      <c r="B23" s="278" t="s">
        <v>19</v>
      </c>
      <c r="C23" s="279"/>
      <c r="D23" s="279"/>
      <c r="E23" s="279"/>
      <c r="F23" s="279"/>
      <c r="G23" s="279"/>
      <c r="H23" s="279"/>
      <c r="I23" s="279"/>
      <c r="J23" s="269" t="s">
        <v>84</v>
      </c>
      <c r="K23" s="269"/>
      <c r="L23" s="269"/>
      <c r="M23" s="269"/>
      <c r="N23" s="270"/>
      <c r="O23" s="211"/>
    </row>
    <row r="24" spans="2:16" x14ac:dyDescent="0.3">
      <c r="B24" s="278" t="s">
        <v>20</v>
      </c>
      <c r="C24" s="279"/>
      <c r="D24" s="279"/>
      <c r="E24" s="279"/>
      <c r="F24" s="279"/>
      <c r="G24" s="279"/>
      <c r="H24" s="279"/>
      <c r="I24" s="279"/>
      <c r="J24" s="269" t="s">
        <v>86</v>
      </c>
      <c r="K24" s="269"/>
      <c r="L24" s="269"/>
      <c r="M24" s="269"/>
      <c r="N24" s="270"/>
      <c r="O24" s="211"/>
    </row>
    <row r="25" spans="2:16" x14ac:dyDescent="0.3">
      <c r="B25" s="278" t="s">
        <v>21</v>
      </c>
      <c r="C25" s="279"/>
      <c r="D25" s="279"/>
      <c r="E25" s="279"/>
      <c r="F25" s="279"/>
      <c r="G25" s="279"/>
      <c r="H25" s="279"/>
      <c r="I25" s="279"/>
      <c r="J25" s="269" t="s">
        <v>74</v>
      </c>
      <c r="K25" s="269"/>
      <c r="L25" s="269"/>
      <c r="M25" s="269"/>
      <c r="N25" s="270"/>
      <c r="O25" s="211"/>
    </row>
    <row r="26" spans="2:16" x14ac:dyDescent="0.3">
      <c r="B26" s="278" t="s">
        <v>22</v>
      </c>
      <c r="C26" s="279"/>
      <c r="D26" s="279"/>
      <c r="E26" s="279"/>
      <c r="F26" s="279"/>
      <c r="G26" s="279"/>
      <c r="H26" s="279"/>
      <c r="I26" s="279"/>
      <c r="J26" s="269" t="s">
        <v>74</v>
      </c>
      <c r="K26" s="269"/>
      <c r="L26" s="269"/>
      <c r="M26" s="269"/>
      <c r="N26" s="270"/>
      <c r="O26" s="211"/>
    </row>
    <row r="27" spans="2:16" ht="31.05" customHeight="1" x14ac:dyDescent="0.3">
      <c r="B27" s="266" t="s">
        <v>23</v>
      </c>
      <c r="C27" s="267"/>
      <c r="D27" s="267"/>
      <c r="E27" s="267"/>
      <c r="F27" s="267"/>
      <c r="G27" s="267"/>
      <c r="H27" s="267"/>
      <c r="I27" s="267"/>
      <c r="J27" s="269" t="s">
        <v>85</v>
      </c>
      <c r="K27" s="269"/>
      <c r="L27" s="269"/>
      <c r="M27" s="269"/>
      <c r="N27" s="270"/>
      <c r="O27" s="211"/>
    </row>
    <row r="28" spans="2:16" ht="15" thickBot="1" x14ac:dyDescent="0.35">
      <c r="B28" s="271" t="s">
        <v>24</v>
      </c>
      <c r="C28" s="272"/>
      <c r="D28" s="272"/>
      <c r="E28" s="272"/>
      <c r="F28" s="272"/>
      <c r="G28" s="272"/>
      <c r="H28" s="272"/>
      <c r="I28" s="272"/>
      <c r="J28" s="274" t="s">
        <v>74</v>
      </c>
      <c r="K28" s="274"/>
      <c r="L28" s="274"/>
      <c r="M28" s="274"/>
      <c r="N28" s="275"/>
      <c r="O28" s="211"/>
    </row>
    <row r="29" spans="2:16" ht="15" thickBot="1" x14ac:dyDescent="0.35">
      <c r="F29"/>
      <c r="G29"/>
      <c r="H29"/>
      <c r="I29"/>
    </row>
    <row r="30" spans="2:16" ht="23.4" x14ac:dyDescent="0.45">
      <c r="B30" s="6" t="s">
        <v>25</v>
      </c>
      <c r="C30" s="9"/>
      <c r="D30" s="9"/>
      <c r="E30" s="9"/>
      <c r="F30" s="9"/>
      <c r="G30" s="9"/>
      <c r="H30" s="9"/>
      <c r="I30" s="9"/>
      <c r="J30" s="9"/>
      <c r="K30" s="9"/>
      <c r="L30" s="9"/>
      <c r="M30" s="9"/>
      <c r="N30" s="9"/>
      <c r="O30" s="9"/>
      <c r="P30" s="10"/>
    </row>
    <row r="31" spans="2:16" s="5" customFormat="1" ht="15" customHeight="1" x14ac:dyDescent="0.3">
      <c r="B31" s="11"/>
      <c r="C31" s="12"/>
      <c r="D31" s="12"/>
      <c r="E31" s="12"/>
      <c r="F31" s="13"/>
      <c r="G31" s="13"/>
      <c r="H31" s="13"/>
      <c r="I31" s="13"/>
      <c r="J31" s="12"/>
      <c r="K31" s="12"/>
      <c r="L31" s="14"/>
      <c r="M31" s="265"/>
      <c r="N31" s="265"/>
      <c r="O31" s="199"/>
      <c r="P31" s="302" t="s">
        <v>26</v>
      </c>
    </row>
    <row r="32" spans="2:16" s="5" customFormat="1" x14ac:dyDescent="0.3">
      <c r="B32" s="11"/>
      <c r="C32" s="12"/>
      <c r="D32" s="12"/>
      <c r="E32" s="12"/>
      <c r="F32" s="260" t="s">
        <v>27</v>
      </c>
      <c r="G32" s="261"/>
      <c r="H32" s="261"/>
      <c r="I32" s="261"/>
      <c r="J32" s="261"/>
      <c r="K32" s="262"/>
      <c r="L32" s="263"/>
      <c r="M32" s="264" t="s">
        <v>28</v>
      </c>
      <c r="N32" s="240"/>
      <c r="O32" s="199" t="s">
        <v>343</v>
      </c>
      <c r="P32" s="303"/>
    </row>
    <row r="33" spans="2:16" ht="43.8" thickBot="1" x14ac:dyDescent="0.35">
      <c r="B33" s="15" t="s">
        <v>29</v>
      </c>
      <c r="C33" s="16" t="s">
        <v>30</v>
      </c>
      <c r="D33" s="17" t="s">
        <v>31</v>
      </c>
      <c r="E33" s="17" t="s">
        <v>32</v>
      </c>
      <c r="F33" s="18" t="s">
        <v>33</v>
      </c>
      <c r="G33" s="19" t="s">
        <v>34</v>
      </c>
      <c r="H33" s="18" t="s">
        <v>35</v>
      </c>
      <c r="I33" s="19" t="s">
        <v>34</v>
      </c>
      <c r="J33" s="45" t="s">
        <v>36</v>
      </c>
      <c r="K33" s="18" t="s">
        <v>37</v>
      </c>
      <c r="L33" s="18" t="s">
        <v>38</v>
      </c>
      <c r="M33" s="19" t="s">
        <v>39</v>
      </c>
      <c r="N33" s="19" t="s">
        <v>40</v>
      </c>
      <c r="O33" s="19" t="s">
        <v>98</v>
      </c>
      <c r="P33" s="21" t="s">
        <v>39</v>
      </c>
    </row>
    <row r="34" spans="2:16" ht="15" customHeight="1" thickTop="1" x14ac:dyDescent="0.3">
      <c r="B34" s="252" t="s">
        <v>41</v>
      </c>
      <c r="C34" s="253" t="s">
        <v>42</v>
      </c>
      <c r="D34" s="27" t="s">
        <v>79</v>
      </c>
      <c r="E34" s="23" t="s">
        <v>43</v>
      </c>
      <c r="F34" s="24" t="s">
        <v>55</v>
      </c>
      <c r="G34" s="28" t="s">
        <v>52</v>
      </c>
      <c r="H34" s="28" t="s">
        <v>55</v>
      </c>
      <c r="I34" s="28" t="s">
        <v>56</v>
      </c>
      <c r="J34" s="28">
        <v>20</v>
      </c>
      <c r="K34" s="28">
        <v>45</v>
      </c>
      <c r="L34" s="28">
        <v>100</v>
      </c>
      <c r="M34" s="28">
        <v>139.93196900000001</v>
      </c>
      <c r="N34" s="28">
        <v>491.29300000000001</v>
      </c>
      <c r="O34" s="24"/>
      <c r="P34" s="29">
        <v>31.419286</v>
      </c>
    </row>
    <row r="35" spans="2:16" x14ac:dyDescent="0.3">
      <c r="B35" s="252"/>
      <c r="C35" s="254"/>
      <c r="D35" s="27" t="s">
        <v>62</v>
      </c>
      <c r="E35" s="27" t="s">
        <v>44</v>
      </c>
      <c r="F35" s="28" t="s">
        <v>53</v>
      </c>
      <c r="G35" s="28" t="s">
        <v>52</v>
      </c>
      <c r="H35" s="28" t="s">
        <v>53</v>
      </c>
      <c r="I35" s="28" t="s">
        <v>52</v>
      </c>
      <c r="J35" s="28">
        <v>13</v>
      </c>
      <c r="K35" s="28">
        <v>45</v>
      </c>
      <c r="L35" s="28">
        <v>100</v>
      </c>
      <c r="M35" s="28">
        <v>81.420679000000007</v>
      </c>
      <c r="N35" s="28">
        <v>363.21499999999997</v>
      </c>
      <c r="O35" s="28">
        <v>104.282352</v>
      </c>
      <c r="P35" s="29">
        <v>31.361537999999999</v>
      </c>
    </row>
    <row r="36" spans="2:16" ht="78" customHeight="1" x14ac:dyDescent="0.3">
      <c r="B36" s="252"/>
      <c r="C36" s="254"/>
      <c r="D36" s="27" t="s">
        <v>81</v>
      </c>
      <c r="E36" s="30" t="s">
        <v>300</v>
      </c>
      <c r="F36" s="24" t="s">
        <v>55</v>
      </c>
      <c r="G36" s="28" t="s">
        <v>52</v>
      </c>
      <c r="H36" s="28" t="s">
        <v>55</v>
      </c>
      <c r="I36" s="28" t="s">
        <v>56</v>
      </c>
      <c r="J36" s="28">
        <v>20</v>
      </c>
      <c r="K36" s="28">
        <v>45</v>
      </c>
      <c r="L36" s="28">
        <v>100</v>
      </c>
      <c r="M36" s="42">
        <v>106.491574</v>
      </c>
      <c r="N36" s="28">
        <v>364.11</v>
      </c>
      <c r="O36" s="27"/>
      <c r="P36" s="29">
        <v>31.43</v>
      </c>
    </row>
    <row r="37" spans="2:16" x14ac:dyDescent="0.3">
      <c r="B37" s="252"/>
      <c r="C37" s="254"/>
      <c r="D37" s="22" t="s">
        <v>80</v>
      </c>
      <c r="E37" s="23"/>
      <c r="F37" s="24" t="s">
        <v>55</v>
      </c>
      <c r="G37" s="28" t="s">
        <v>52</v>
      </c>
      <c r="H37" s="28" t="s">
        <v>55</v>
      </c>
      <c r="I37" s="28" t="s">
        <v>56</v>
      </c>
      <c r="J37" s="28">
        <v>8</v>
      </c>
      <c r="K37" s="28">
        <v>45</v>
      </c>
      <c r="L37" s="28">
        <v>95</v>
      </c>
      <c r="M37" s="24">
        <v>78.561869000000002</v>
      </c>
      <c r="N37" s="31">
        <v>248.14599999999999</v>
      </c>
      <c r="O37" s="31"/>
      <c r="P37" s="32">
        <v>31.426428999999999</v>
      </c>
    </row>
    <row r="38" spans="2:16" x14ac:dyDescent="0.3">
      <c r="B38" s="252"/>
      <c r="C38" s="301" t="s">
        <v>46</v>
      </c>
      <c r="D38" s="27" t="s">
        <v>79</v>
      </c>
      <c r="E38" s="30" t="s">
        <v>43</v>
      </c>
      <c r="F38" s="24" t="s">
        <v>55</v>
      </c>
      <c r="G38" s="28" t="s">
        <v>52</v>
      </c>
      <c r="H38" s="28" t="s">
        <v>55</v>
      </c>
      <c r="I38" s="28" t="s">
        <v>56</v>
      </c>
      <c r="J38" s="28">
        <v>20</v>
      </c>
      <c r="K38" s="28">
        <v>45</v>
      </c>
      <c r="L38" s="28">
        <v>100</v>
      </c>
      <c r="M38" s="28">
        <v>142.21365299999999</v>
      </c>
      <c r="N38" s="31"/>
      <c r="O38" s="31"/>
      <c r="P38" s="32"/>
    </row>
    <row r="39" spans="2:16" x14ac:dyDescent="0.3">
      <c r="B39" s="252"/>
      <c r="C39" s="301"/>
      <c r="D39" s="27" t="s">
        <v>62</v>
      </c>
      <c r="E39" s="30" t="s">
        <v>44</v>
      </c>
      <c r="F39" s="28" t="s">
        <v>53</v>
      </c>
      <c r="G39" s="28" t="s">
        <v>52</v>
      </c>
      <c r="H39" s="28" t="s">
        <v>53</v>
      </c>
      <c r="I39" s="28" t="s">
        <v>52</v>
      </c>
      <c r="J39" s="28">
        <v>13</v>
      </c>
      <c r="K39" s="28">
        <v>45</v>
      </c>
      <c r="L39" s="28">
        <v>100</v>
      </c>
      <c r="M39" s="28">
        <v>106.02794299999999</v>
      </c>
      <c r="N39" s="31"/>
      <c r="O39" s="77"/>
      <c r="P39" s="32"/>
    </row>
    <row r="40" spans="2:16" x14ac:dyDescent="0.3">
      <c r="B40" s="252"/>
      <c r="C40" s="301"/>
      <c r="D40" s="27" t="s">
        <v>81</v>
      </c>
      <c r="E40" s="158" t="s">
        <v>300</v>
      </c>
      <c r="F40" s="24" t="s">
        <v>55</v>
      </c>
      <c r="G40" s="28" t="s">
        <v>52</v>
      </c>
      <c r="H40" s="28" t="s">
        <v>55</v>
      </c>
      <c r="I40" s="28" t="s">
        <v>56</v>
      </c>
      <c r="J40" s="28">
        <v>20</v>
      </c>
      <c r="K40" s="28">
        <v>45</v>
      </c>
      <c r="L40" s="28">
        <v>100</v>
      </c>
      <c r="M40" s="28">
        <v>114.795833</v>
      </c>
      <c r="N40" s="31"/>
      <c r="O40" s="31"/>
      <c r="P40" s="32"/>
    </row>
    <row r="41" spans="2:16" x14ac:dyDescent="0.3">
      <c r="B41" s="252"/>
      <c r="C41" s="301"/>
      <c r="D41" s="22" t="s">
        <v>80</v>
      </c>
      <c r="E41" s="30"/>
      <c r="F41" s="24" t="s">
        <v>55</v>
      </c>
      <c r="G41" s="28" t="s">
        <v>52</v>
      </c>
      <c r="H41" s="28" t="s">
        <v>55</v>
      </c>
      <c r="I41" s="28" t="s">
        <v>56</v>
      </c>
      <c r="J41" s="28">
        <v>20</v>
      </c>
      <c r="K41" s="28">
        <v>45</v>
      </c>
      <c r="L41" s="28">
        <v>100</v>
      </c>
      <c r="M41" s="28">
        <v>138.84502900000001</v>
      </c>
      <c r="N41" s="31"/>
      <c r="O41" s="31"/>
      <c r="P41" s="32"/>
    </row>
    <row r="42" spans="2:16" ht="15" thickBot="1" x14ac:dyDescent="0.35">
      <c r="B42" s="49" t="s">
        <v>48</v>
      </c>
      <c r="C42" s="50" t="s">
        <v>49</v>
      </c>
      <c r="D42" s="36"/>
      <c r="E42" s="37"/>
      <c r="F42" s="38"/>
      <c r="G42" s="38"/>
      <c r="H42" s="38"/>
      <c r="I42" s="38"/>
      <c r="J42" s="38"/>
      <c r="K42" s="38"/>
      <c r="L42" s="38"/>
      <c r="M42" s="36" t="s">
        <v>123</v>
      </c>
      <c r="N42" s="38"/>
      <c r="O42" s="205"/>
      <c r="P42" s="39"/>
    </row>
    <row r="43" spans="2:16" x14ac:dyDescent="0.3">
      <c r="F43"/>
      <c r="G43"/>
      <c r="H43"/>
      <c r="I43"/>
    </row>
    <row r="44" spans="2:16" x14ac:dyDescent="0.3">
      <c r="B44" t="s">
        <v>87</v>
      </c>
      <c r="C44" t="s">
        <v>89</v>
      </c>
      <c r="F44"/>
      <c r="G44"/>
      <c r="H44"/>
      <c r="I44"/>
    </row>
    <row r="45" spans="2:16" x14ac:dyDescent="0.3">
      <c r="D45" s="40"/>
      <c r="E45" s="40"/>
      <c r="F45" s="41"/>
    </row>
    <row r="46" spans="2:16" x14ac:dyDescent="0.3">
      <c r="B46" s="40"/>
      <c r="C46" s="40"/>
    </row>
  </sheetData>
  <mergeCells count="48">
    <mergeCell ref="B11:I11"/>
    <mergeCell ref="J11:N11"/>
    <mergeCell ref="B6:I6"/>
    <mergeCell ref="B7:I7"/>
    <mergeCell ref="B9:N9"/>
    <mergeCell ref="B10:I10"/>
    <mergeCell ref="J10:N10"/>
    <mergeCell ref="B12:I12"/>
    <mergeCell ref="J12:N12"/>
    <mergeCell ref="B13:I13"/>
    <mergeCell ref="J13:N13"/>
    <mergeCell ref="B14:I14"/>
    <mergeCell ref="J14:N14"/>
    <mergeCell ref="B15:I15"/>
    <mergeCell ref="J15:N15"/>
    <mergeCell ref="B16:I16"/>
    <mergeCell ref="J16:N16"/>
    <mergeCell ref="B17:I17"/>
    <mergeCell ref="J17:N17"/>
    <mergeCell ref="B18:I18"/>
    <mergeCell ref="J18:N18"/>
    <mergeCell ref="B19:I19"/>
    <mergeCell ref="J19:N19"/>
    <mergeCell ref="B20:I20"/>
    <mergeCell ref="J20:N20"/>
    <mergeCell ref="B21:I21"/>
    <mergeCell ref="J21:N21"/>
    <mergeCell ref="B22:I22"/>
    <mergeCell ref="J22:N22"/>
    <mergeCell ref="B23:I23"/>
    <mergeCell ref="J23:N23"/>
    <mergeCell ref="P31:P32"/>
    <mergeCell ref="F32:L32"/>
    <mergeCell ref="M32:N32"/>
    <mergeCell ref="B24:I24"/>
    <mergeCell ref="J24:N24"/>
    <mergeCell ref="B25:I25"/>
    <mergeCell ref="J25:N25"/>
    <mergeCell ref="B26:I26"/>
    <mergeCell ref="J26:N26"/>
    <mergeCell ref="B34:B41"/>
    <mergeCell ref="C34:C37"/>
    <mergeCell ref="C38:C41"/>
    <mergeCell ref="B27:I27"/>
    <mergeCell ref="J27:N27"/>
    <mergeCell ref="B28:I28"/>
    <mergeCell ref="J28:N28"/>
    <mergeCell ref="M31:N31"/>
  </mergeCells>
  <pageMargins left="0.7" right="0.7" top="0.75" bottom="0.75" header="0.3" footer="0.3"/>
  <pageSetup scale="83" fitToWidth="0"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53"/>
  <sheetViews>
    <sheetView showGridLines="0" zoomScale="60" zoomScaleNormal="60" zoomScalePageLayoutView="60" workbookViewId="0"/>
  </sheetViews>
  <sheetFormatPr defaultColWidth="8.88671875" defaultRowHeight="14.4" x14ac:dyDescent="0.3"/>
  <cols>
    <col min="1" max="1" width="1.33203125" customWidth="1"/>
    <col min="3" max="3" width="10.109375" customWidth="1"/>
    <col min="4" max="4" width="21.33203125" customWidth="1"/>
    <col min="5" max="5" width="47.6640625" customWidth="1"/>
    <col min="6" max="6" width="7" style="1" customWidth="1"/>
    <col min="7" max="7" width="14.109375" style="1" customWidth="1"/>
    <col min="8" max="8" width="6.44140625" style="1" customWidth="1"/>
    <col min="9" max="9" width="13.6640625" style="1" customWidth="1"/>
    <col min="10" max="10" width="10.33203125" bestFit="1" customWidth="1"/>
    <col min="11" max="11" width="9.33203125" customWidth="1"/>
    <col min="12" max="12" width="10.109375" customWidth="1"/>
    <col min="13" max="13" width="12.44140625" customWidth="1"/>
    <col min="14" max="14" width="11.6640625" customWidth="1"/>
    <col min="15" max="15" width="14.33203125" customWidth="1"/>
    <col min="16" max="16" width="15" customWidth="1"/>
  </cols>
  <sheetData>
    <row r="1" spans="2:14" ht="4.5" customHeight="1" x14ac:dyDescent="0.3"/>
    <row r="2" spans="2:14" s="3" customFormat="1" ht="25.8" x14ac:dyDescent="0.5">
      <c r="B2" s="2" t="s">
        <v>0</v>
      </c>
      <c r="F2" s="4"/>
      <c r="G2" s="4"/>
      <c r="H2" s="4"/>
      <c r="I2" s="4"/>
    </row>
    <row r="3" spans="2:14" x14ac:dyDescent="0.3">
      <c r="B3" s="5" t="s">
        <v>1</v>
      </c>
    </row>
    <row r="4" spans="2:14" ht="5.25" customHeight="1" thickBot="1" x14ac:dyDescent="0.35"/>
    <row r="5" spans="2:14" ht="23.4" x14ac:dyDescent="0.45">
      <c r="B5" s="6" t="s">
        <v>2</v>
      </c>
      <c r="C5" s="7"/>
      <c r="D5" s="7"/>
      <c r="E5" s="7"/>
      <c r="F5" s="7"/>
      <c r="G5" s="7"/>
      <c r="H5" s="7"/>
      <c r="I5" s="8"/>
    </row>
    <row r="6" spans="2:14" x14ac:dyDescent="0.3">
      <c r="B6" s="287" t="s">
        <v>3</v>
      </c>
      <c r="C6" s="288"/>
      <c r="D6" s="288"/>
      <c r="E6" s="288"/>
      <c r="F6" s="288"/>
      <c r="G6" s="288"/>
      <c r="H6" s="288"/>
      <c r="I6" s="289"/>
    </row>
    <row r="7" spans="2:14" ht="15" thickBot="1" x14ac:dyDescent="0.35">
      <c r="B7" s="290" t="s">
        <v>4</v>
      </c>
      <c r="C7" s="291"/>
      <c r="D7" s="291"/>
      <c r="E7" s="291"/>
      <c r="F7" s="291"/>
      <c r="G7" s="291"/>
      <c r="H7" s="291"/>
      <c r="I7" s="292"/>
    </row>
    <row r="8" spans="2:14" ht="15" thickBot="1" x14ac:dyDescent="0.35"/>
    <row r="9" spans="2:14" ht="24" thickBot="1" x14ac:dyDescent="0.5">
      <c r="B9" s="293" t="s">
        <v>5</v>
      </c>
      <c r="C9" s="294"/>
      <c r="D9" s="294"/>
      <c r="E9" s="294"/>
      <c r="F9" s="294"/>
      <c r="G9" s="294"/>
      <c r="H9" s="294"/>
      <c r="I9" s="294"/>
      <c r="J9" s="294"/>
      <c r="K9" s="294"/>
      <c r="L9" s="294"/>
      <c r="M9" s="294"/>
      <c r="N9" s="295"/>
    </row>
    <row r="10" spans="2:14" x14ac:dyDescent="0.3">
      <c r="B10" s="296" t="s">
        <v>6</v>
      </c>
      <c r="C10" s="297"/>
      <c r="D10" s="297"/>
      <c r="E10" s="297"/>
      <c r="F10" s="297"/>
      <c r="G10" s="297"/>
      <c r="H10" s="297"/>
      <c r="I10" s="297"/>
      <c r="J10" s="299" t="s">
        <v>315</v>
      </c>
      <c r="K10" s="299"/>
      <c r="L10" s="299"/>
      <c r="M10" s="299"/>
      <c r="N10" s="300"/>
    </row>
    <row r="11" spans="2:14" x14ac:dyDescent="0.3">
      <c r="B11" s="278" t="s">
        <v>7</v>
      </c>
      <c r="C11" s="279"/>
      <c r="D11" s="279"/>
      <c r="E11" s="279"/>
      <c r="F11" s="279"/>
      <c r="G11" s="279"/>
      <c r="H11" s="279"/>
      <c r="I11" s="279"/>
      <c r="J11" s="269">
        <v>4</v>
      </c>
      <c r="K11" s="269"/>
      <c r="L11" s="269"/>
      <c r="M11" s="269"/>
      <c r="N11" s="270"/>
    </row>
    <row r="12" spans="2:14" x14ac:dyDescent="0.3">
      <c r="B12" s="278" t="s">
        <v>8</v>
      </c>
      <c r="C12" s="279"/>
      <c r="D12" s="279"/>
      <c r="E12" s="279"/>
      <c r="F12" s="279"/>
      <c r="G12" s="279"/>
      <c r="H12" s="279"/>
      <c r="I12" s="279"/>
      <c r="J12" s="304">
        <v>42461</v>
      </c>
      <c r="K12" s="269"/>
      <c r="L12" s="269"/>
      <c r="M12" s="269"/>
      <c r="N12" s="270"/>
    </row>
    <row r="13" spans="2:14" x14ac:dyDescent="0.3">
      <c r="B13" s="278" t="s">
        <v>9</v>
      </c>
      <c r="C13" s="279"/>
      <c r="D13" s="279"/>
      <c r="E13" s="279"/>
      <c r="F13" s="279"/>
      <c r="G13" s="279"/>
      <c r="H13" s="279"/>
      <c r="I13" s="279"/>
      <c r="J13" s="269">
        <v>1121</v>
      </c>
      <c r="K13" s="269"/>
      <c r="L13" s="269"/>
      <c r="M13" s="269"/>
      <c r="N13" s="270"/>
    </row>
    <row r="14" spans="2:14" ht="15" thickBot="1" x14ac:dyDescent="0.35">
      <c r="B14" s="271" t="s">
        <v>10</v>
      </c>
      <c r="C14" s="272"/>
      <c r="D14" s="272"/>
      <c r="E14" s="272"/>
      <c r="F14" s="272"/>
      <c r="G14" s="272"/>
      <c r="H14" s="272"/>
      <c r="I14" s="272"/>
      <c r="J14" s="305">
        <v>42619</v>
      </c>
      <c r="K14" s="274"/>
      <c r="L14" s="274"/>
      <c r="M14" s="274"/>
      <c r="N14" s="275"/>
    </row>
    <row r="15" spans="2:14" x14ac:dyDescent="0.3">
      <c r="B15" s="280" t="s">
        <v>11</v>
      </c>
      <c r="C15" s="281"/>
      <c r="D15" s="281"/>
      <c r="E15" s="281"/>
      <c r="F15" s="281"/>
      <c r="G15" s="281"/>
      <c r="H15" s="281"/>
      <c r="I15" s="281"/>
      <c r="J15" s="56" t="s">
        <v>83</v>
      </c>
      <c r="K15" s="57"/>
      <c r="L15" s="57"/>
      <c r="M15" s="57"/>
      <c r="N15" s="60"/>
    </row>
    <row r="16" spans="2:14" ht="14.55" customHeight="1" x14ac:dyDescent="0.3">
      <c r="B16" s="280" t="s">
        <v>12</v>
      </c>
      <c r="C16" s="281"/>
      <c r="D16" s="281"/>
      <c r="E16" s="281"/>
      <c r="F16" s="281"/>
      <c r="G16" s="281"/>
      <c r="H16" s="281"/>
      <c r="I16" s="281"/>
      <c r="J16" s="58" t="s">
        <v>82</v>
      </c>
      <c r="K16" s="59"/>
      <c r="L16" s="59"/>
      <c r="M16" s="59"/>
      <c r="N16" s="61"/>
    </row>
    <row r="17" spans="2:16" x14ac:dyDescent="0.3">
      <c r="B17" s="278" t="s">
        <v>13</v>
      </c>
      <c r="C17" s="279"/>
      <c r="D17" s="279"/>
      <c r="E17" s="279"/>
      <c r="F17" s="279"/>
      <c r="G17" s="279"/>
      <c r="H17" s="279"/>
      <c r="I17" s="279"/>
      <c r="J17" s="58">
        <v>0</v>
      </c>
      <c r="K17" s="59"/>
      <c r="L17" s="59"/>
      <c r="M17" s="59"/>
      <c r="N17" s="61"/>
    </row>
    <row r="18" spans="2:16" x14ac:dyDescent="0.3">
      <c r="B18" s="278" t="s">
        <v>14</v>
      </c>
      <c r="C18" s="279"/>
      <c r="D18" s="279"/>
      <c r="E18" s="279"/>
      <c r="F18" s="279"/>
      <c r="G18" s="279"/>
      <c r="H18" s="279"/>
      <c r="I18" s="279"/>
      <c r="J18" s="58">
        <v>20</v>
      </c>
      <c r="K18" s="59"/>
      <c r="L18" s="59"/>
      <c r="M18" s="59"/>
      <c r="N18" s="61"/>
    </row>
    <row r="19" spans="2:16" x14ac:dyDescent="0.3">
      <c r="B19" s="278" t="s">
        <v>15</v>
      </c>
      <c r="C19" s="279"/>
      <c r="D19" s="279"/>
      <c r="E19" s="279"/>
      <c r="F19" s="279"/>
      <c r="G19" s="279"/>
      <c r="H19" s="279"/>
      <c r="I19" s="279"/>
      <c r="J19" s="58">
        <v>0</v>
      </c>
      <c r="K19" s="59"/>
      <c r="L19" s="59"/>
      <c r="M19" s="59"/>
      <c r="N19" s="61"/>
    </row>
    <row r="20" spans="2:16" x14ac:dyDescent="0.3">
      <c r="B20" s="278" t="s">
        <v>16</v>
      </c>
      <c r="C20" s="279"/>
      <c r="D20" s="279"/>
      <c r="E20" s="279"/>
      <c r="F20" s="279"/>
      <c r="G20" s="279"/>
      <c r="H20" s="279"/>
      <c r="I20" s="279"/>
      <c r="J20" s="58">
        <v>100</v>
      </c>
      <c r="K20" s="59"/>
      <c r="L20" s="59"/>
      <c r="M20" s="59"/>
      <c r="N20" s="61"/>
    </row>
    <row r="21" spans="2:16" x14ac:dyDescent="0.3">
      <c r="B21" s="278" t="s">
        <v>17</v>
      </c>
      <c r="C21" s="279"/>
      <c r="D21" s="279"/>
      <c r="E21" s="279"/>
      <c r="F21" s="279"/>
      <c r="G21" s="279"/>
      <c r="H21" s="279"/>
      <c r="I21" s="279"/>
      <c r="J21" s="58">
        <v>0</v>
      </c>
      <c r="K21" s="59"/>
      <c r="L21" s="59"/>
      <c r="M21" s="59"/>
      <c r="N21" s="61"/>
    </row>
    <row r="22" spans="2:16" x14ac:dyDescent="0.3">
      <c r="B22" s="278" t="s">
        <v>18</v>
      </c>
      <c r="C22" s="279"/>
      <c r="D22" s="279"/>
      <c r="E22" s="279"/>
      <c r="F22" s="279"/>
      <c r="G22" s="279"/>
      <c r="H22" s="279"/>
      <c r="I22" s="279"/>
      <c r="J22" s="58">
        <v>100</v>
      </c>
      <c r="K22" s="59"/>
      <c r="L22" s="59"/>
      <c r="M22" s="59"/>
      <c r="N22" s="61"/>
    </row>
    <row r="23" spans="2:16" x14ac:dyDescent="0.3">
      <c r="B23" s="278" t="s">
        <v>19</v>
      </c>
      <c r="C23" s="279"/>
      <c r="D23" s="279"/>
      <c r="E23" s="279"/>
      <c r="F23" s="279"/>
      <c r="G23" s="279"/>
      <c r="H23" s="279"/>
      <c r="I23" s="279"/>
      <c r="J23" s="58" t="s">
        <v>84</v>
      </c>
      <c r="K23" s="59"/>
      <c r="L23" s="59"/>
      <c r="M23" s="59"/>
      <c r="N23" s="61"/>
    </row>
    <row r="24" spans="2:16" ht="14.55" customHeight="1" x14ac:dyDescent="0.3">
      <c r="B24" s="278" t="s">
        <v>20</v>
      </c>
      <c r="C24" s="279"/>
      <c r="D24" s="279"/>
      <c r="E24" s="279"/>
      <c r="F24" s="279"/>
      <c r="G24" s="279"/>
      <c r="H24" s="279"/>
      <c r="I24" s="279"/>
      <c r="J24" s="58" t="s">
        <v>86</v>
      </c>
      <c r="K24" s="59"/>
      <c r="L24" s="59"/>
      <c r="M24" s="59"/>
      <c r="N24" s="61"/>
    </row>
    <row r="25" spans="2:16" ht="14.55" customHeight="1" x14ac:dyDescent="0.3">
      <c r="B25" s="278" t="s">
        <v>21</v>
      </c>
      <c r="C25" s="279"/>
      <c r="D25" s="279"/>
      <c r="E25" s="279"/>
      <c r="F25" s="279"/>
      <c r="G25" s="279"/>
      <c r="H25" s="279"/>
      <c r="I25" s="279"/>
      <c r="J25" s="58" t="s">
        <v>74</v>
      </c>
      <c r="K25" s="59"/>
      <c r="L25" s="59"/>
      <c r="M25" s="59"/>
      <c r="N25" s="61"/>
    </row>
    <row r="26" spans="2:16" x14ac:dyDescent="0.3">
      <c r="B26" s="278" t="s">
        <v>22</v>
      </c>
      <c r="C26" s="279"/>
      <c r="D26" s="279"/>
      <c r="E26" s="279"/>
      <c r="F26" s="279"/>
      <c r="G26" s="279"/>
      <c r="H26" s="279"/>
      <c r="I26" s="279"/>
      <c r="J26" s="58" t="s">
        <v>74</v>
      </c>
      <c r="K26" s="59"/>
      <c r="L26" s="59"/>
      <c r="M26" s="59"/>
      <c r="N26" s="61"/>
    </row>
    <row r="27" spans="2:16" ht="31.05" customHeight="1" x14ac:dyDescent="0.3">
      <c r="B27" s="266" t="s">
        <v>23</v>
      </c>
      <c r="C27" s="267"/>
      <c r="D27" s="267"/>
      <c r="E27" s="267"/>
      <c r="F27" s="267"/>
      <c r="G27" s="267"/>
      <c r="H27" s="267"/>
      <c r="I27" s="267"/>
      <c r="J27" s="58" t="s">
        <v>74</v>
      </c>
      <c r="K27" s="59"/>
      <c r="L27" s="59"/>
      <c r="M27" s="59"/>
      <c r="N27" s="61"/>
    </row>
    <row r="28" spans="2:16" ht="15" thickBot="1" x14ac:dyDescent="0.35">
      <c r="B28" s="271" t="s">
        <v>24</v>
      </c>
      <c r="C28" s="272"/>
      <c r="D28" s="272"/>
      <c r="E28" s="272"/>
      <c r="F28" s="272"/>
      <c r="G28" s="272"/>
      <c r="H28" s="272"/>
      <c r="I28" s="272"/>
      <c r="J28" s="306" t="s">
        <v>74</v>
      </c>
      <c r="K28" s="306"/>
      <c r="L28" s="306"/>
      <c r="M28" s="306"/>
      <c r="N28" s="307"/>
    </row>
    <row r="29" spans="2:16" ht="15" thickBot="1" x14ac:dyDescent="0.35">
      <c r="F29"/>
      <c r="G29"/>
      <c r="H29"/>
      <c r="I29"/>
      <c r="J29" s="308"/>
      <c r="K29" s="308"/>
      <c r="L29" s="308"/>
      <c r="M29" s="308"/>
      <c r="N29" s="308"/>
    </row>
    <row r="30" spans="2:16" ht="23.4" x14ac:dyDescent="0.45">
      <c r="B30" s="6" t="s">
        <v>25</v>
      </c>
      <c r="C30" s="9"/>
      <c r="D30" s="9"/>
      <c r="E30" s="9"/>
      <c r="F30" s="9"/>
      <c r="G30" s="9"/>
      <c r="H30" s="9"/>
      <c r="I30" s="9"/>
      <c r="J30" s="9"/>
      <c r="K30" s="9"/>
      <c r="L30" s="9"/>
      <c r="M30" s="9"/>
      <c r="N30" s="9"/>
      <c r="O30" s="9"/>
      <c r="P30" s="10"/>
    </row>
    <row r="31" spans="2:16" s="5" customFormat="1" ht="15" customHeight="1" x14ac:dyDescent="0.3">
      <c r="B31" s="11"/>
      <c r="C31" s="12"/>
      <c r="D31" s="12"/>
      <c r="E31" s="12"/>
      <c r="F31" s="13"/>
      <c r="G31" s="13"/>
      <c r="H31" s="13"/>
      <c r="I31" s="13"/>
      <c r="J31" s="12"/>
      <c r="K31" s="12"/>
      <c r="L31" s="14"/>
      <c r="M31" s="265"/>
      <c r="N31" s="265"/>
      <c r="O31" s="216"/>
      <c r="P31" s="258" t="s">
        <v>26</v>
      </c>
    </row>
    <row r="32" spans="2:16" s="5" customFormat="1" x14ac:dyDescent="0.3">
      <c r="B32" s="11"/>
      <c r="C32" s="12"/>
      <c r="D32" s="12"/>
      <c r="E32" s="12"/>
      <c r="F32" s="260" t="s">
        <v>27</v>
      </c>
      <c r="G32" s="261"/>
      <c r="H32" s="261"/>
      <c r="I32" s="261"/>
      <c r="J32" s="261"/>
      <c r="K32" s="262"/>
      <c r="L32" s="263"/>
      <c r="M32" s="264" t="s">
        <v>28</v>
      </c>
      <c r="N32" s="240"/>
      <c r="O32" s="216" t="s">
        <v>343</v>
      </c>
      <c r="P32" s="259"/>
    </row>
    <row r="33" spans="2:16" ht="43.8" thickBot="1" x14ac:dyDescent="0.35">
      <c r="B33" s="15" t="s">
        <v>29</v>
      </c>
      <c r="C33" s="16" t="s">
        <v>30</v>
      </c>
      <c r="D33" s="17" t="s">
        <v>31</v>
      </c>
      <c r="E33" s="17" t="s">
        <v>32</v>
      </c>
      <c r="F33" s="18" t="s">
        <v>33</v>
      </c>
      <c r="G33" s="19" t="s">
        <v>34</v>
      </c>
      <c r="H33" s="18" t="s">
        <v>35</v>
      </c>
      <c r="I33" s="19" t="s">
        <v>34</v>
      </c>
      <c r="J33" s="45" t="s">
        <v>36</v>
      </c>
      <c r="K33" s="18" t="s">
        <v>37</v>
      </c>
      <c r="L33" s="18" t="s">
        <v>38</v>
      </c>
      <c r="M33" s="19" t="s">
        <v>39</v>
      </c>
      <c r="N33" s="19" t="s">
        <v>40</v>
      </c>
      <c r="O33" s="19" t="s">
        <v>98</v>
      </c>
      <c r="P33" s="21" t="s">
        <v>39</v>
      </c>
    </row>
    <row r="34" spans="2:16" ht="15" customHeight="1" thickTop="1" x14ac:dyDescent="0.3">
      <c r="B34" s="252" t="s">
        <v>41</v>
      </c>
      <c r="C34" s="253" t="s">
        <v>42</v>
      </c>
      <c r="D34" s="27" t="s">
        <v>79</v>
      </c>
      <c r="E34" s="23" t="s">
        <v>43</v>
      </c>
      <c r="F34" s="24" t="s">
        <v>55</v>
      </c>
      <c r="G34" s="28" t="s">
        <v>52</v>
      </c>
      <c r="H34" s="28" t="s">
        <v>55</v>
      </c>
      <c r="I34" s="28" t="s">
        <v>56</v>
      </c>
      <c r="J34" s="28">
        <v>20</v>
      </c>
      <c r="K34" s="28">
        <v>45</v>
      </c>
      <c r="L34" s="28">
        <v>100</v>
      </c>
      <c r="M34" s="28">
        <v>161.20513500000001</v>
      </c>
      <c r="N34" s="51">
        <v>334.98700000000002</v>
      </c>
      <c r="O34" s="24"/>
      <c r="P34" s="53">
        <v>22.963571000000002</v>
      </c>
    </row>
    <row r="35" spans="2:16" x14ac:dyDescent="0.3">
      <c r="B35" s="252"/>
      <c r="C35" s="254"/>
      <c r="D35" s="27" t="s">
        <v>62</v>
      </c>
      <c r="E35" s="27" t="s">
        <v>44</v>
      </c>
      <c r="F35" s="28" t="s">
        <v>53</v>
      </c>
      <c r="G35" s="28" t="s">
        <v>52</v>
      </c>
      <c r="H35" s="28" t="s">
        <v>53</v>
      </c>
      <c r="I35" s="28" t="s">
        <v>52</v>
      </c>
      <c r="J35" s="28">
        <v>14</v>
      </c>
      <c r="K35" s="28">
        <v>45</v>
      </c>
      <c r="L35" s="28">
        <v>100</v>
      </c>
      <c r="M35" s="28">
        <v>103.367069</v>
      </c>
      <c r="N35" s="51">
        <v>261.714</v>
      </c>
      <c r="O35" s="28">
        <v>113.538701</v>
      </c>
      <c r="P35" s="53">
        <v>22.409230999999998</v>
      </c>
    </row>
    <row r="36" spans="2:16" ht="14.55" customHeight="1" x14ac:dyDescent="0.3">
      <c r="B36" s="252"/>
      <c r="C36" s="254"/>
      <c r="D36" s="27" t="s">
        <v>81</v>
      </c>
      <c r="E36" s="30" t="s">
        <v>300</v>
      </c>
      <c r="F36" s="24" t="s">
        <v>55</v>
      </c>
      <c r="G36" s="28" t="s">
        <v>52</v>
      </c>
      <c r="H36" s="28" t="s">
        <v>55</v>
      </c>
      <c r="I36" s="28" t="s">
        <v>56</v>
      </c>
      <c r="J36" s="28">
        <v>20</v>
      </c>
      <c r="K36" s="28">
        <v>45</v>
      </c>
      <c r="L36" s="28">
        <v>100</v>
      </c>
      <c r="M36" s="28">
        <v>119.848567</v>
      </c>
      <c r="N36" s="51">
        <v>209.078</v>
      </c>
      <c r="O36" s="27"/>
      <c r="P36" s="54">
        <v>23.93</v>
      </c>
    </row>
    <row r="37" spans="2:16" x14ac:dyDescent="0.3">
      <c r="B37" s="252"/>
      <c r="C37" s="254"/>
      <c r="D37" s="22" t="s">
        <v>80</v>
      </c>
      <c r="E37" s="23"/>
      <c r="F37" s="24" t="s">
        <v>55</v>
      </c>
      <c r="G37" s="28" t="s">
        <v>52</v>
      </c>
      <c r="H37" s="28" t="s">
        <v>55</v>
      </c>
      <c r="I37" s="28" t="s">
        <v>56</v>
      </c>
      <c r="J37" s="28">
        <v>11</v>
      </c>
      <c r="K37" s="28">
        <v>45</v>
      </c>
      <c r="L37" s="28">
        <v>95</v>
      </c>
      <c r="M37" s="42">
        <v>88.202056999999996</v>
      </c>
      <c r="N37" s="51">
        <v>210.626</v>
      </c>
      <c r="O37" s="31"/>
      <c r="P37" s="53">
        <v>22.847857000000001</v>
      </c>
    </row>
    <row r="38" spans="2:16" x14ac:dyDescent="0.3">
      <c r="B38" s="252"/>
      <c r="C38" s="254"/>
      <c r="D38" s="27"/>
      <c r="E38" s="30"/>
      <c r="F38" s="24"/>
      <c r="G38" s="28"/>
      <c r="H38" s="28"/>
      <c r="I38" s="28"/>
      <c r="J38" s="28"/>
      <c r="K38" s="28"/>
      <c r="L38" s="28"/>
      <c r="M38" s="28"/>
      <c r="N38" s="31"/>
      <c r="O38" s="31"/>
      <c r="P38" s="32"/>
    </row>
    <row r="39" spans="2:16" x14ac:dyDescent="0.3">
      <c r="B39" s="252"/>
      <c r="C39" s="301" t="s">
        <v>46</v>
      </c>
      <c r="D39" s="27" t="s">
        <v>79</v>
      </c>
      <c r="E39" s="23" t="s">
        <v>43</v>
      </c>
      <c r="F39" s="24" t="s">
        <v>55</v>
      </c>
      <c r="G39" s="28" t="s">
        <v>52</v>
      </c>
      <c r="H39" s="28" t="s">
        <v>55</v>
      </c>
      <c r="I39" s="28" t="s">
        <v>56</v>
      </c>
      <c r="J39" s="28">
        <v>20</v>
      </c>
      <c r="K39" s="28">
        <v>45</v>
      </c>
      <c r="L39" s="28">
        <v>100</v>
      </c>
      <c r="M39" s="28">
        <v>162.74452099999999</v>
      </c>
      <c r="N39" s="31"/>
      <c r="O39" s="77"/>
      <c r="P39" s="32"/>
    </row>
    <row r="40" spans="2:16" x14ac:dyDescent="0.3">
      <c r="B40" s="252"/>
      <c r="C40" s="301"/>
      <c r="D40" s="27" t="s">
        <v>62</v>
      </c>
      <c r="E40" s="27" t="s">
        <v>44</v>
      </c>
      <c r="F40" s="28" t="s">
        <v>53</v>
      </c>
      <c r="G40" s="28" t="s">
        <v>52</v>
      </c>
      <c r="H40" s="28" t="s">
        <v>53</v>
      </c>
      <c r="I40" s="28" t="s">
        <v>52</v>
      </c>
      <c r="J40" s="28">
        <v>14</v>
      </c>
      <c r="K40" s="28">
        <v>45</v>
      </c>
      <c r="L40" s="28">
        <v>100</v>
      </c>
      <c r="M40" s="28">
        <v>108.670704</v>
      </c>
      <c r="N40" s="31"/>
      <c r="O40" s="31"/>
      <c r="P40" s="32"/>
    </row>
    <row r="41" spans="2:16" x14ac:dyDescent="0.3">
      <c r="B41" s="252"/>
      <c r="C41" s="301"/>
      <c r="D41" s="27" t="s">
        <v>81</v>
      </c>
      <c r="E41" s="158" t="s">
        <v>300</v>
      </c>
      <c r="F41" s="24" t="s">
        <v>55</v>
      </c>
      <c r="G41" s="28" t="s">
        <v>52</v>
      </c>
      <c r="H41" s="28" t="s">
        <v>55</v>
      </c>
      <c r="I41" s="28" t="s">
        <v>56</v>
      </c>
      <c r="J41" s="28">
        <v>20</v>
      </c>
      <c r="K41" s="28">
        <v>45</v>
      </c>
      <c r="L41" s="28">
        <v>100</v>
      </c>
      <c r="M41" s="28">
        <v>117.151636</v>
      </c>
      <c r="N41" s="31"/>
      <c r="O41" s="31"/>
      <c r="P41" s="32"/>
    </row>
    <row r="42" spans="2:16" x14ac:dyDescent="0.3">
      <c r="B42" s="252"/>
      <c r="C42" s="301"/>
      <c r="D42" s="27" t="s">
        <v>80</v>
      </c>
      <c r="E42" s="30"/>
      <c r="F42" s="24" t="s">
        <v>55</v>
      </c>
      <c r="G42" s="28" t="s">
        <v>52</v>
      </c>
      <c r="H42" s="28" t="s">
        <v>55</v>
      </c>
      <c r="I42" s="28" t="s">
        <v>56</v>
      </c>
      <c r="J42" s="28">
        <v>20</v>
      </c>
      <c r="K42" s="28">
        <v>45</v>
      </c>
      <c r="L42" s="28">
        <v>100</v>
      </c>
      <c r="M42" s="28">
        <v>162.13800000000001</v>
      </c>
      <c r="N42" s="31"/>
      <c r="O42" s="205"/>
      <c r="P42" s="32"/>
    </row>
    <row r="43" spans="2:16" x14ac:dyDescent="0.3">
      <c r="B43" s="252"/>
      <c r="C43" s="217"/>
      <c r="D43" s="27"/>
      <c r="E43" s="30"/>
      <c r="F43" s="24"/>
      <c r="G43" s="28"/>
      <c r="H43" s="28"/>
      <c r="I43" s="28"/>
      <c r="J43" s="28"/>
      <c r="K43" s="28"/>
      <c r="L43" s="28"/>
      <c r="M43" s="28"/>
      <c r="N43" s="31"/>
      <c r="O43" s="205"/>
      <c r="P43" s="32"/>
    </row>
    <row r="44" spans="2:16" x14ac:dyDescent="0.3">
      <c r="B44" s="252"/>
      <c r="C44" s="301" t="s">
        <v>88</v>
      </c>
      <c r="D44" s="27" t="s">
        <v>79</v>
      </c>
      <c r="E44" s="23" t="s">
        <v>43</v>
      </c>
      <c r="F44" s="24" t="s">
        <v>55</v>
      </c>
      <c r="G44" s="28" t="s">
        <v>52</v>
      </c>
      <c r="H44" s="28" t="s">
        <v>55</v>
      </c>
      <c r="I44" s="28" t="s">
        <v>56</v>
      </c>
      <c r="J44" s="28">
        <v>20</v>
      </c>
      <c r="K44" s="28">
        <v>45</v>
      </c>
      <c r="L44" s="28">
        <v>100</v>
      </c>
      <c r="M44" s="28">
        <v>162.05575400000001</v>
      </c>
      <c r="N44" s="31"/>
      <c r="O44" s="205"/>
      <c r="P44" s="32"/>
    </row>
    <row r="45" spans="2:16" x14ac:dyDescent="0.3">
      <c r="B45" s="252"/>
      <c r="C45" s="301"/>
      <c r="D45" s="27" t="s">
        <v>62</v>
      </c>
      <c r="E45" s="27" t="s">
        <v>44</v>
      </c>
      <c r="F45" s="28" t="s">
        <v>53</v>
      </c>
      <c r="G45" s="28" t="s">
        <v>52</v>
      </c>
      <c r="H45" s="28" t="s">
        <v>53</v>
      </c>
      <c r="I45" s="28" t="s">
        <v>52</v>
      </c>
      <c r="J45" s="28">
        <v>14</v>
      </c>
      <c r="K45" s="28">
        <v>45</v>
      </c>
      <c r="L45" s="28">
        <v>100</v>
      </c>
      <c r="M45" s="28">
        <v>112.189604</v>
      </c>
      <c r="N45" s="31"/>
      <c r="O45" s="205"/>
      <c r="P45" s="32"/>
    </row>
    <row r="46" spans="2:16" x14ac:dyDescent="0.3">
      <c r="B46" s="252"/>
      <c r="C46" s="301"/>
      <c r="D46" s="27" t="s">
        <v>81</v>
      </c>
      <c r="E46" s="158" t="s">
        <v>300</v>
      </c>
      <c r="F46" s="24" t="s">
        <v>55</v>
      </c>
      <c r="G46" s="28" t="s">
        <v>52</v>
      </c>
      <c r="H46" s="28" t="s">
        <v>55</v>
      </c>
      <c r="I46" s="28" t="s">
        <v>56</v>
      </c>
      <c r="J46" s="28">
        <v>20</v>
      </c>
      <c r="K46" s="28">
        <v>45</v>
      </c>
      <c r="L46" s="28">
        <v>100</v>
      </c>
      <c r="M46" s="28">
        <v>118.19686799999999</v>
      </c>
      <c r="N46" s="31"/>
      <c r="O46" s="205"/>
      <c r="P46" s="32"/>
    </row>
    <row r="47" spans="2:16" x14ac:dyDescent="0.3">
      <c r="B47" s="252"/>
      <c r="C47" s="301"/>
      <c r="D47" s="27" t="s">
        <v>80</v>
      </c>
      <c r="E47" s="30"/>
      <c r="F47" s="24" t="s">
        <v>55</v>
      </c>
      <c r="G47" s="28" t="s">
        <v>52</v>
      </c>
      <c r="H47" s="28" t="s">
        <v>55</v>
      </c>
      <c r="I47" s="28" t="s">
        <v>56</v>
      </c>
      <c r="J47" s="28">
        <v>11</v>
      </c>
      <c r="K47" s="28">
        <v>45</v>
      </c>
      <c r="L47" s="28">
        <v>95</v>
      </c>
      <c r="M47" s="28">
        <v>89.330787000000001</v>
      </c>
      <c r="N47" s="31"/>
      <c r="O47" s="205"/>
      <c r="P47" s="32"/>
    </row>
    <row r="48" spans="2:16" x14ac:dyDescent="0.3">
      <c r="B48" s="252"/>
      <c r="C48" s="221"/>
      <c r="D48" s="34"/>
      <c r="E48" s="30"/>
      <c r="F48" s="24"/>
      <c r="G48" s="220"/>
      <c r="H48" s="24"/>
      <c r="I48" s="24"/>
      <c r="J48" s="220"/>
      <c r="K48" s="24"/>
      <c r="L48" s="24"/>
      <c r="M48" s="31"/>
      <c r="N48" s="31"/>
      <c r="O48" s="205"/>
      <c r="P48" s="32"/>
    </row>
    <row r="49" spans="2:16" ht="15" thickBot="1" x14ac:dyDescent="0.35">
      <c r="B49" s="222" t="s">
        <v>48</v>
      </c>
      <c r="C49" s="50" t="s">
        <v>49</v>
      </c>
      <c r="D49" s="36" t="s">
        <v>79</v>
      </c>
      <c r="E49" s="37"/>
      <c r="F49" s="52" t="s">
        <v>55</v>
      </c>
      <c r="G49" s="38" t="s">
        <v>52</v>
      </c>
      <c r="H49" s="38" t="s">
        <v>55</v>
      </c>
      <c r="I49" s="38" t="s">
        <v>56</v>
      </c>
      <c r="J49" s="38">
        <v>20</v>
      </c>
      <c r="K49" s="38">
        <v>45</v>
      </c>
      <c r="L49" s="38">
        <v>100</v>
      </c>
      <c r="M49" s="36" t="s">
        <v>123</v>
      </c>
      <c r="N49" s="38"/>
      <c r="O49" s="224"/>
      <c r="P49" s="39"/>
    </row>
    <row r="50" spans="2:16" x14ac:dyDescent="0.3">
      <c r="F50"/>
      <c r="G50"/>
      <c r="H50"/>
      <c r="I50"/>
    </row>
    <row r="51" spans="2:16" x14ac:dyDescent="0.3">
      <c r="F51"/>
      <c r="G51"/>
      <c r="H51"/>
      <c r="I51"/>
    </row>
    <row r="52" spans="2:16" x14ac:dyDescent="0.3">
      <c r="D52" s="40"/>
      <c r="E52" s="40"/>
      <c r="F52" s="41"/>
    </row>
    <row r="53" spans="2:16" x14ac:dyDescent="0.3">
      <c r="B53" s="40"/>
      <c r="C53" s="40"/>
    </row>
  </sheetData>
  <mergeCells count="37">
    <mergeCell ref="B34:B48"/>
    <mergeCell ref="C34:C38"/>
    <mergeCell ref="C39:C42"/>
    <mergeCell ref="C44:C47"/>
    <mergeCell ref="P31:P32"/>
    <mergeCell ref="F32:L32"/>
    <mergeCell ref="M32:N32"/>
    <mergeCell ref="J28:N28"/>
    <mergeCell ref="M31:N31"/>
    <mergeCell ref="J29:N29"/>
    <mergeCell ref="B21:I21"/>
    <mergeCell ref="B22:I22"/>
    <mergeCell ref="B23:I23"/>
    <mergeCell ref="B24:I24"/>
    <mergeCell ref="B25:I25"/>
    <mergeCell ref="B26:I26"/>
    <mergeCell ref="B27:I27"/>
    <mergeCell ref="B28:I28"/>
    <mergeCell ref="B18:I18"/>
    <mergeCell ref="B19:I19"/>
    <mergeCell ref="B20:I20"/>
    <mergeCell ref="B15:I15"/>
    <mergeCell ref="B16:I16"/>
    <mergeCell ref="B17:I17"/>
    <mergeCell ref="B12:I12"/>
    <mergeCell ref="J12:N12"/>
    <mergeCell ref="B13:I13"/>
    <mergeCell ref="J13:N13"/>
    <mergeCell ref="B14:I14"/>
    <mergeCell ref="J14:N14"/>
    <mergeCell ref="B11:I11"/>
    <mergeCell ref="J11:N11"/>
    <mergeCell ref="B6:I6"/>
    <mergeCell ref="B7:I7"/>
    <mergeCell ref="B9:N9"/>
    <mergeCell ref="B10:I10"/>
    <mergeCell ref="J10:N10"/>
  </mergeCells>
  <pageMargins left="0.7" right="0.7" top="0.75" bottom="0.75" header="0.3" footer="0.3"/>
  <pageSetup scale="83" fitToWidth="0"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B51"/>
  <sheetViews>
    <sheetView showGridLines="0" topLeftCell="A3" zoomScale="60" zoomScaleNormal="60" zoomScalePageLayoutView="55" workbookViewId="0"/>
  </sheetViews>
  <sheetFormatPr defaultColWidth="8.88671875" defaultRowHeight="14.4" x14ac:dyDescent="0.3"/>
  <cols>
    <col min="1" max="1" width="1.33203125" customWidth="1"/>
    <col min="3" max="3" width="10.109375" customWidth="1"/>
    <col min="4" max="4" width="8.6640625" customWidth="1"/>
    <col min="5" max="5" width="38.109375" customWidth="1"/>
    <col min="6" max="6" width="7" style="1" customWidth="1"/>
    <col min="7" max="7" width="14.109375" style="1" customWidth="1"/>
    <col min="8" max="8" width="6.44140625" style="1" customWidth="1"/>
    <col min="9" max="9" width="13.6640625" style="1" customWidth="1"/>
    <col min="10" max="10" width="12.44140625" customWidth="1"/>
    <col min="11" max="11" width="11.109375" customWidth="1"/>
    <col min="12" max="12" width="10.33203125" bestFit="1" customWidth="1"/>
    <col min="13" max="13" width="9.33203125" customWidth="1"/>
    <col min="14" max="14" width="10.109375" customWidth="1"/>
    <col min="15" max="15" width="10.44140625" customWidth="1"/>
    <col min="16" max="16" width="11.6640625" customWidth="1"/>
    <col min="17" max="17" width="14.33203125" customWidth="1"/>
    <col min="18" max="18" width="10.44140625" customWidth="1"/>
    <col min="19" max="19" width="11.6640625" customWidth="1"/>
    <col min="20" max="20" width="10.44140625" customWidth="1"/>
    <col min="21" max="21" width="11.6640625" customWidth="1"/>
    <col min="22" max="22" width="10.44140625" customWidth="1"/>
    <col min="23" max="23" width="11.6640625" customWidth="1"/>
    <col min="24" max="24" width="10.44140625" customWidth="1"/>
    <col min="25" max="25" width="11.6640625" customWidth="1"/>
    <col min="26" max="26" width="10.44140625" customWidth="1"/>
    <col min="27" max="27" width="11.6640625" customWidth="1"/>
    <col min="28" max="28" width="10.44140625" customWidth="1"/>
  </cols>
  <sheetData>
    <row r="1" spans="2:24" ht="4.5" customHeight="1" x14ac:dyDescent="0.3"/>
    <row r="2" spans="2:24" s="3" customFormat="1" ht="25.8" x14ac:dyDescent="0.5">
      <c r="B2" s="2" t="s">
        <v>0</v>
      </c>
      <c r="F2" s="4"/>
      <c r="G2" s="4"/>
      <c r="H2" s="4"/>
      <c r="I2" s="4"/>
    </row>
    <row r="3" spans="2:24" x14ac:dyDescent="0.3">
      <c r="B3" s="5" t="s">
        <v>1</v>
      </c>
    </row>
    <row r="4" spans="2:24" ht="5.25" customHeight="1" thickBot="1" x14ac:dyDescent="0.35"/>
    <row r="5" spans="2:24" ht="23.4" x14ac:dyDescent="0.45">
      <c r="B5" s="6" t="s">
        <v>2</v>
      </c>
      <c r="C5" s="7"/>
      <c r="D5" s="7"/>
      <c r="E5" s="7"/>
      <c r="F5" s="7"/>
      <c r="G5" s="7"/>
      <c r="H5" s="7"/>
      <c r="I5" s="7"/>
      <c r="J5" s="8"/>
    </row>
    <row r="6" spans="2:24" x14ac:dyDescent="0.3">
      <c r="B6" s="287" t="s">
        <v>3</v>
      </c>
      <c r="C6" s="288"/>
      <c r="D6" s="288"/>
      <c r="E6" s="288"/>
      <c r="F6" s="288"/>
      <c r="G6" s="288"/>
      <c r="H6" s="288"/>
      <c r="I6" s="288"/>
      <c r="J6" s="289"/>
    </row>
    <row r="7" spans="2:24" ht="15" thickBot="1" x14ac:dyDescent="0.35">
      <c r="B7" s="290" t="s">
        <v>4</v>
      </c>
      <c r="C7" s="291"/>
      <c r="D7" s="291"/>
      <c r="E7" s="291"/>
      <c r="F7" s="291"/>
      <c r="G7" s="291"/>
      <c r="H7" s="291"/>
      <c r="I7" s="291"/>
      <c r="J7" s="292"/>
    </row>
    <row r="8" spans="2:24" ht="15" thickBot="1" x14ac:dyDescent="0.35">
      <c r="D8">
        <f>'B1'!O38</f>
        <v>141.15788900000001</v>
      </c>
    </row>
    <row r="9" spans="2:24" ht="24" thickBot="1" x14ac:dyDescent="0.5">
      <c r="B9" s="293" t="s">
        <v>5</v>
      </c>
      <c r="C9" s="294"/>
      <c r="D9" s="294"/>
      <c r="E9" s="294"/>
      <c r="F9" s="294"/>
      <c r="G9" s="294"/>
      <c r="H9" s="294"/>
      <c r="I9" s="294"/>
      <c r="J9" s="294"/>
      <c r="K9" s="294"/>
      <c r="L9" s="294"/>
      <c r="M9" s="294"/>
      <c r="N9" s="294"/>
      <c r="O9" s="294"/>
      <c r="P9" s="294"/>
      <c r="Q9" s="294"/>
      <c r="R9" s="294"/>
      <c r="S9" s="294"/>
      <c r="T9" s="294"/>
      <c r="U9" s="294"/>
      <c r="V9" s="294"/>
      <c r="W9" s="294"/>
      <c r="X9" s="295"/>
    </row>
    <row r="10" spans="2:24" x14ac:dyDescent="0.3">
      <c r="B10" s="296" t="s">
        <v>6</v>
      </c>
      <c r="C10" s="297"/>
      <c r="D10" s="297"/>
      <c r="E10" s="297"/>
      <c r="F10" s="297"/>
      <c r="G10" s="297"/>
      <c r="H10" s="297"/>
      <c r="I10" s="297"/>
      <c r="J10" s="297"/>
      <c r="K10" s="298" t="s">
        <v>318</v>
      </c>
      <c r="L10" s="299"/>
      <c r="M10" s="299"/>
      <c r="N10" s="299"/>
      <c r="O10" s="299"/>
      <c r="P10" s="299"/>
      <c r="Q10" s="299"/>
      <c r="R10" s="299"/>
      <c r="S10" s="299"/>
      <c r="T10" s="299"/>
      <c r="U10" s="299"/>
      <c r="V10" s="299"/>
      <c r="W10" s="299"/>
      <c r="X10" s="300"/>
    </row>
    <row r="11" spans="2:24" x14ac:dyDescent="0.3">
      <c r="B11" s="278" t="s">
        <v>7</v>
      </c>
      <c r="C11" s="279"/>
      <c r="D11" s="279"/>
      <c r="E11" s="279"/>
      <c r="F11" s="279"/>
      <c r="G11" s="279"/>
      <c r="H11" s="279"/>
      <c r="I11" s="279"/>
      <c r="J11" s="279"/>
      <c r="K11" s="268">
        <v>1</v>
      </c>
      <c r="L11" s="269"/>
      <c r="M11" s="269"/>
      <c r="N11" s="269"/>
      <c r="O11" s="269"/>
      <c r="P11" s="269"/>
      <c r="Q11" s="269"/>
      <c r="R11" s="269"/>
      <c r="S11" s="269"/>
      <c r="T11" s="269"/>
      <c r="U11" s="269"/>
      <c r="V11" s="269"/>
      <c r="W11" s="269"/>
      <c r="X11" s="270"/>
    </row>
    <row r="12" spans="2:24" x14ac:dyDescent="0.3">
      <c r="B12" s="278" t="s">
        <v>8</v>
      </c>
      <c r="C12" s="279"/>
      <c r="D12" s="279"/>
      <c r="E12" s="279"/>
      <c r="F12" s="279"/>
      <c r="G12" s="279"/>
      <c r="H12" s="279"/>
      <c r="I12" s="279"/>
      <c r="J12" s="279"/>
      <c r="K12" s="285">
        <v>42217</v>
      </c>
      <c r="L12" s="269"/>
      <c r="M12" s="269"/>
      <c r="N12" s="269"/>
      <c r="O12" s="269"/>
      <c r="P12" s="269"/>
      <c r="Q12" s="269"/>
      <c r="R12" s="269"/>
      <c r="S12" s="269"/>
      <c r="T12" s="269"/>
      <c r="U12" s="269"/>
      <c r="V12" s="269"/>
      <c r="W12" s="269"/>
      <c r="X12" s="270"/>
    </row>
    <row r="13" spans="2:24" x14ac:dyDescent="0.3">
      <c r="B13" s="278" t="s">
        <v>9</v>
      </c>
      <c r="C13" s="279"/>
      <c r="D13" s="279"/>
      <c r="E13" s="279"/>
      <c r="F13" s="279"/>
      <c r="G13" s="279"/>
      <c r="H13" s="279"/>
      <c r="I13" s="279"/>
      <c r="J13" s="279"/>
      <c r="K13" s="268" t="s">
        <v>333</v>
      </c>
      <c r="L13" s="269"/>
      <c r="M13" s="269"/>
      <c r="N13" s="269"/>
      <c r="O13" s="269"/>
      <c r="P13" s="269"/>
      <c r="Q13" s="269"/>
      <c r="R13" s="269"/>
      <c r="S13" s="269"/>
      <c r="T13" s="269"/>
      <c r="U13" s="269"/>
      <c r="V13" s="269"/>
      <c r="W13" s="269"/>
      <c r="X13" s="270"/>
    </row>
    <row r="14" spans="2:24" ht="15" thickBot="1" x14ac:dyDescent="0.35">
      <c r="B14" s="271" t="s">
        <v>10</v>
      </c>
      <c r="C14" s="272"/>
      <c r="D14" s="272"/>
      <c r="E14" s="272"/>
      <c r="F14" s="272"/>
      <c r="G14" s="272"/>
      <c r="H14" s="272"/>
      <c r="I14" s="272"/>
      <c r="J14" s="272"/>
      <c r="K14" s="286">
        <v>42599</v>
      </c>
      <c r="L14" s="274"/>
      <c r="M14" s="274"/>
      <c r="N14" s="274"/>
      <c r="O14" s="274"/>
      <c r="P14" s="274"/>
      <c r="Q14" s="274"/>
      <c r="R14" s="274"/>
      <c r="S14" s="274"/>
      <c r="T14" s="274"/>
      <c r="U14" s="274"/>
      <c r="V14" s="274"/>
      <c r="W14" s="274"/>
      <c r="X14" s="275"/>
    </row>
    <row r="15" spans="2:24" x14ac:dyDescent="0.3">
      <c r="B15" s="280" t="s">
        <v>11</v>
      </c>
      <c r="C15" s="281"/>
      <c r="D15" s="281"/>
      <c r="E15" s="281"/>
      <c r="F15" s="281"/>
      <c r="G15" s="281"/>
      <c r="H15" s="281"/>
      <c r="I15" s="281"/>
      <c r="J15" s="281"/>
      <c r="K15" s="282" t="s">
        <v>103</v>
      </c>
      <c r="L15" s="283"/>
      <c r="M15" s="283"/>
      <c r="N15" s="283"/>
      <c r="O15" s="283"/>
      <c r="P15" s="283"/>
      <c r="Q15" s="283"/>
      <c r="R15" s="283"/>
      <c r="S15" s="283"/>
      <c r="T15" s="283"/>
      <c r="U15" s="283"/>
      <c r="V15" s="283"/>
      <c r="W15" s="283"/>
      <c r="X15" s="284"/>
    </row>
    <row r="16" spans="2:24" x14ac:dyDescent="0.3">
      <c r="B16" s="280" t="s">
        <v>12</v>
      </c>
      <c r="C16" s="281"/>
      <c r="D16" s="281"/>
      <c r="E16" s="281"/>
      <c r="F16" s="281"/>
      <c r="G16" s="281"/>
      <c r="H16" s="281"/>
      <c r="I16" s="281"/>
      <c r="J16" s="281"/>
      <c r="K16" s="268" t="s">
        <v>78</v>
      </c>
      <c r="L16" s="269"/>
      <c r="M16" s="269"/>
      <c r="N16" s="269"/>
      <c r="O16" s="269"/>
      <c r="P16" s="269"/>
      <c r="Q16" s="269"/>
      <c r="R16" s="269"/>
      <c r="S16" s="269"/>
      <c r="T16" s="269"/>
      <c r="U16" s="269"/>
      <c r="V16" s="269"/>
      <c r="W16" s="269"/>
      <c r="X16" s="270"/>
    </row>
    <row r="17" spans="2:28" x14ac:dyDescent="0.3">
      <c r="B17" s="278" t="s">
        <v>13</v>
      </c>
      <c r="C17" s="279"/>
      <c r="D17" s="279"/>
      <c r="E17" s="279"/>
      <c r="F17" s="279"/>
      <c r="G17" s="279"/>
      <c r="H17" s="279"/>
      <c r="I17" s="279"/>
      <c r="J17" s="279"/>
      <c r="K17" s="268">
        <v>0</v>
      </c>
      <c r="L17" s="269"/>
      <c r="M17" s="269"/>
      <c r="N17" s="269"/>
      <c r="O17" s="269"/>
      <c r="P17" s="269"/>
      <c r="Q17" s="269"/>
      <c r="R17" s="269"/>
      <c r="S17" s="269"/>
      <c r="T17" s="269"/>
      <c r="U17" s="269"/>
      <c r="V17" s="269"/>
      <c r="W17" s="269"/>
      <c r="X17" s="270"/>
    </row>
    <row r="18" spans="2:28" x14ac:dyDescent="0.3">
      <c r="B18" s="278" t="s">
        <v>14</v>
      </c>
      <c r="C18" s="279"/>
      <c r="D18" s="279"/>
      <c r="E18" s="279"/>
      <c r="F18" s="279"/>
      <c r="G18" s="279"/>
      <c r="H18" s="279"/>
      <c r="I18" s="279"/>
      <c r="J18" s="279"/>
      <c r="K18" s="268">
        <v>100</v>
      </c>
      <c r="L18" s="269"/>
      <c r="M18" s="269"/>
      <c r="N18" s="269"/>
      <c r="O18" s="269"/>
      <c r="P18" s="269"/>
      <c r="Q18" s="269"/>
      <c r="R18" s="269"/>
      <c r="S18" s="269"/>
      <c r="T18" s="269"/>
      <c r="U18" s="269"/>
      <c r="V18" s="269"/>
      <c r="W18" s="269"/>
      <c r="X18" s="270"/>
    </row>
    <row r="19" spans="2:28" x14ac:dyDescent="0.3">
      <c r="B19" s="278" t="s">
        <v>15</v>
      </c>
      <c r="C19" s="279"/>
      <c r="D19" s="279"/>
      <c r="E19" s="279"/>
      <c r="F19" s="279"/>
      <c r="G19" s="279"/>
      <c r="H19" s="279"/>
      <c r="I19" s="279"/>
      <c r="J19" s="279"/>
      <c r="K19" s="268">
        <v>0</v>
      </c>
      <c r="L19" s="269"/>
      <c r="M19" s="269"/>
      <c r="N19" s="269"/>
      <c r="O19" s="269"/>
      <c r="P19" s="269"/>
      <c r="Q19" s="269"/>
      <c r="R19" s="269"/>
      <c r="S19" s="269"/>
      <c r="T19" s="269"/>
      <c r="U19" s="269"/>
      <c r="V19" s="269"/>
      <c r="W19" s="269"/>
      <c r="X19" s="270"/>
    </row>
    <row r="20" spans="2:28" x14ac:dyDescent="0.3">
      <c r="B20" s="278" t="s">
        <v>16</v>
      </c>
      <c r="C20" s="279"/>
      <c r="D20" s="279"/>
      <c r="E20" s="279"/>
      <c r="F20" s="279"/>
      <c r="G20" s="279"/>
      <c r="H20" s="279"/>
      <c r="I20" s="279"/>
      <c r="J20" s="279"/>
      <c r="K20" s="268">
        <v>100</v>
      </c>
      <c r="L20" s="269"/>
      <c r="M20" s="269"/>
      <c r="N20" s="269"/>
      <c r="O20" s="269"/>
      <c r="P20" s="269"/>
      <c r="Q20" s="269"/>
      <c r="R20" s="269"/>
      <c r="S20" s="269"/>
      <c r="T20" s="269"/>
      <c r="U20" s="269"/>
      <c r="V20" s="269"/>
      <c r="W20" s="269"/>
      <c r="X20" s="270"/>
    </row>
    <row r="21" spans="2:28" x14ac:dyDescent="0.3">
      <c r="B21" s="278" t="s">
        <v>17</v>
      </c>
      <c r="C21" s="279"/>
      <c r="D21" s="279"/>
      <c r="E21" s="279"/>
      <c r="F21" s="279"/>
      <c r="G21" s="279"/>
      <c r="H21" s="279"/>
      <c r="I21" s="279"/>
      <c r="J21" s="279"/>
      <c r="K21" s="268">
        <v>0</v>
      </c>
      <c r="L21" s="269"/>
      <c r="M21" s="269"/>
      <c r="N21" s="269"/>
      <c r="O21" s="269"/>
      <c r="P21" s="269"/>
      <c r="Q21" s="269"/>
      <c r="R21" s="269"/>
      <c r="S21" s="269"/>
      <c r="T21" s="269"/>
      <c r="U21" s="269"/>
      <c r="V21" s="269"/>
      <c r="W21" s="269"/>
      <c r="X21" s="270"/>
    </row>
    <row r="22" spans="2:28" x14ac:dyDescent="0.3">
      <c r="B22" s="278" t="s">
        <v>18</v>
      </c>
      <c r="C22" s="279"/>
      <c r="D22" s="279"/>
      <c r="E22" s="279"/>
      <c r="F22" s="279"/>
      <c r="G22" s="279"/>
      <c r="H22" s="279"/>
      <c r="I22" s="279"/>
      <c r="J22" s="279"/>
      <c r="K22" s="268">
        <v>100</v>
      </c>
      <c r="L22" s="269"/>
      <c r="M22" s="269"/>
      <c r="N22" s="269"/>
      <c r="O22" s="269"/>
      <c r="P22" s="269"/>
      <c r="Q22" s="269"/>
      <c r="R22" s="269"/>
      <c r="S22" s="269"/>
      <c r="T22" s="269"/>
      <c r="U22" s="269"/>
      <c r="V22" s="269"/>
      <c r="W22" s="269"/>
      <c r="X22" s="270"/>
    </row>
    <row r="23" spans="2:28" x14ac:dyDescent="0.3">
      <c r="B23" s="278" t="s">
        <v>130</v>
      </c>
      <c r="C23" s="279"/>
      <c r="D23" s="279"/>
      <c r="E23" s="279"/>
      <c r="F23" s="279"/>
      <c r="G23" s="279"/>
      <c r="H23" s="279"/>
      <c r="I23" s="279"/>
      <c r="J23" s="279"/>
      <c r="K23" s="268" t="s">
        <v>160</v>
      </c>
      <c r="L23" s="269"/>
      <c r="M23" s="269"/>
      <c r="N23" s="269"/>
      <c r="O23" s="269"/>
      <c r="P23" s="269"/>
      <c r="Q23" s="269"/>
      <c r="R23" s="269"/>
      <c r="S23" s="269"/>
      <c r="T23" s="269"/>
      <c r="U23" s="269"/>
      <c r="V23" s="269"/>
      <c r="W23" s="269"/>
      <c r="X23" s="270"/>
    </row>
    <row r="24" spans="2:28" x14ac:dyDescent="0.3">
      <c r="B24" s="278" t="s">
        <v>91</v>
      </c>
      <c r="C24" s="279"/>
      <c r="D24" s="279"/>
      <c r="E24" s="279"/>
      <c r="F24" s="279"/>
      <c r="G24" s="279"/>
      <c r="H24" s="279"/>
      <c r="I24" s="279"/>
      <c r="J24" s="279"/>
      <c r="K24" s="268" t="s">
        <v>103</v>
      </c>
      <c r="L24" s="269"/>
      <c r="M24" s="269"/>
      <c r="N24" s="269"/>
      <c r="O24" s="269"/>
      <c r="P24" s="269"/>
      <c r="Q24" s="269"/>
      <c r="R24" s="269"/>
      <c r="S24" s="269"/>
      <c r="T24" s="269"/>
      <c r="U24" s="269"/>
      <c r="V24" s="269"/>
      <c r="W24" s="269"/>
      <c r="X24" s="270"/>
    </row>
    <row r="25" spans="2:28" x14ac:dyDescent="0.3">
      <c r="B25" s="278" t="s">
        <v>92</v>
      </c>
      <c r="C25" s="279"/>
      <c r="D25" s="279"/>
      <c r="E25" s="279"/>
      <c r="F25" s="279"/>
      <c r="G25" s="279"/>
      <c r="H25" s="279"/>
      <c r="I25" s="279"/>
      <c r="J25" s="279"/>
      <c r="K25" s="268" t="s">
        <v>74</v>
      </c>
      <c r="L25" s="269"/>
      <c r="M25" s="269"/>
      <c r="N25" s="269"/>
      <c r="O25" s="269"/>
      <c r="P25" s="269"/>
      <c r="Q25" s="269"/>
      <c r="R25" s="269"/>
      <c r="S25" s="269"/>
      <c r="T25" s="269"/>
      <c r="U25" s="269"/>
      <c r="V25" s="269"/>
      <c r="W25" s="269"/>
      <c r="X25" s="270"/>
    </row>
    <row r="26" spans="2:28" x14ac:dyDescent="0.3">
      <c r="B26" s="278" t="s">
        <v>22</v>
      </c>
      <c r="C26" s="279"/>
      <c r="D26" s="279"/>
      <c r="E26" s="279"/>
      <c r="F26" s="279"/>
      <c r="G26" s="279"/>
      <c r="H26" s="279"/>
      <c r="I26" s="279"/>
      <c r="J26" s="279"/>
      <c r="K26" s="268" t="s">
        <v>74</v>
      </c>
      <c r="L26" s="269"/>
      <c r="M26" s="269"/>
      <c r="N26" s="269"/>
      <c r="O26" s="269"/>
      <c r="P26" s="269"/>
      <c r="Q26" s="269"/>
      <c r="R26" s="269"/>
      <c r="S26" s="269"/>
      <c r="T26" s="269"/>
      <c r="U26" s="269"/>
      <c r="V26" s="269"/>
      <c r="W26" s="269"/>
      <c r="X26" s="270"/>
    </row>
    <row r="27" spans="2:28" ht="31.05" customHeight="1" x14ac:dyDescent="0.3">
      <c r="B27" s="266" t="s">
        <v>93</v>
      </c>
      <c r="C27" s="267"/>
      <c r="D27" s="267"/>
      <c r="E27" s="267"/>
      <c r="F27" s="267"/>
      <c r="G27" s="267"/>
      <c r="H27" s="267"/>
      <c r="I27" s="267"/>
      <c r="J27" s="267"/>
      <c r="K27" s="268" t="s">
        <v>307</v>
      </c>
      <c r="L27" s="269"/>
      <c r="M27" s="269"/>
      <c r="N27" s="269"/>
      <c r="O27" s="269"/>
      <c r="P27" s="269"/>
      <c r="Q27" s="269"/>
      <c r="R27" s="269"/>
      <c r="S27" s="269"/>
      <c r="T27" s="269"/>
      <c r="U27" s="269"/>
      <c r="V27" s="269"/>
      <c r="W27" s="269"/>
      <c r="X27" s="270"/>
    </row>
    <row r="28" spans="2:28" ht="15" thickBot="1" x14ac:dyDescent="0.35">
      <c r="B28" s="271" t="s">
        <v>24</v>
      </c>
      <c r="C28" s="272"/>
      <c r="D28" s="272"/>
      <c r="E28" s="272"/>
      <c r="F28" s="272"/>
      <c r="G28" s="272"/>
      <c r="H28" s="272"/>
      <c r="I28" s="272"/>
      <c r="J28" s="272"/>
      <c r="K28" s="273" t="s">
        <v>74</v>
      </c>
      <c r="L28" s="274"/>
      <c r="M28" s="274"/>
      <c r="N28" s="274"/>
      <c r="O28" s="274"/>
      <c r="P28" s="274"/>
      <c r="Q28" s="274"/>
      <c r="R28" s="274"/>
      <c r="S28" s="274"/>
      <c r="T28" s="274"/>
      <c r="U28" s="274"/>
      <c r="V28" s="274"/>
      <c r="W28" s="274"/>
      <c r="X28" s="275"/>
    </row>
    <row r="29" spans="2:28" ht="15" thickBot="1" x14ac:dyDescent="0.35">
      <c r="F29"/>
      <c r="G29"/>
      <c r="H29"/>
      <c r="I29"/>
    </row>
    <row r="30" spans="2:28" ht="23.4" x14ac:dyDescent="0.45">
      <c r="B30" s="6" t="s">
        <v>25</v>
      </c>
      <c r="C30" s="9"/>
      <c r="D30" s="9"/>
      <c r="E30" s="9"/>
      <c r="F30" s="9"/>
      <c r="G30" s="9"/>
      <c r="H30" s="9"/>
      <c r="I30" s="9"/>
      <c r="J30" s="9"/>
      <c r="K30" s="9"/>
      <c r="L30" s="9"/>
      <c r="M30" s="9"/>
      <c r="N30" s="9"/>
      <c r="O30" s="9"/>
      <c r="P30" s="9"/>
      <c r="Q30" s="9"/>
      <c r="R30" s="9"/>
      <c r="S30" s="9"/>
      <c r="T30" s="9"/>
      <c r="U30" s="9"/>
      <c r="V30" s="9"/>
      <c r="W30" s="9"/>
      <c r="X30" s="9"/>
      <c r="Y30" s="9"/>
      <c r="Z30" s="9"/>
      <c r="AA30" s="9"/>
      <c r="AB30" s="10"/>
    </row>
    <row r="31" spans="2:28" s="5" customFormat="1" ht="15" customHeight="1" x14ac:dyDescent="0.3">
      <c r="B31" s="11"/>
      <c r="C31" s="12"/>
      <c r="D31" s="12"/>
      <c r="E31" s="12"/>
      <c r="F31" s="13"/>
      <c r="G31" s="13"/>
      <c r="H31" s="13"/>
      <c r="I31" s="13"/>
      <c r="J31" s="12"/>
      <c r="K31" s="12"/>
      <c r="L31" s="12"/>
      <c r="M31" s="12"/>
      <c r="N31" s="14"/>
      <c r="O31" s="265"/>
      <c r="P31" s="265"/>
      <c r="Q31" s="199"/>
      <c r="R31" s="276" t="s">
        <v>131</v>
      </c>
      <c r="S31" s="277"/>
      <c r="T31" s="277"/>
      <c r="U31" s="277"/>
      <c r="V31" s="277"/>
      <c r="W31" s="277"/>
      <c r="X31" s="277"/>
      <c r="Y31" s="277"/>
      <c r="Z31" s="277"/>
      <c r="AA31" s="277"/>
      <c r="AB31" s="258" t="s">
        <v>94</v>
      </c>
    </row>
    <row r="32" spans="2:28" s="5" customFormat="1" x14ac:dyDescent="0.3">
      <c r="B32" s="11"/>
      <c r="C32" s="12"/>
      <c r="D32" s="12"/>
      <c r="E32" s="12"/>
      <c r="F32" s="260" t="s">
        <v>27</v>
      </c>
      <c r="G32" s="261"/>
      <c r="H32" s="261"/>
      <c r="I32" s="261"/>
      <c r="J32" s="261"/>
      <c r="K32" s="261"/>
      <c r="L32" s="261"/>
      <c r="M32" s="262"/>
      <c r="N32" s="263"/>
      <c r="O32" s="264" t="s">
        <v>95</v>
      </c>
      <c r="P32" s="240"/>
      <c r="Q32" s="199" t="s">
        <v>343</v>
      </c>
      <c r="R32" s="265" t="s">
        <v>161</v>
      </c>
      <c r="S32" s="265"/>
      <c r="T32" s="265" t="s">
        <v>133</v>
      </c>
      <c r="U32" s="240"/>
      <c r="V32" s="265" t="s">
        <v>134</v>
      </c>
      <c r="W32" s="240"/>
      <c r="X32" s="265" t="s">
        <v>135</v>
      </c>
      <c r="Y32" s="240"/>
      <c r="Z32" s="265" t="s">
        <v>136</v>
      </c>
      <c r="AA32" s="240"/>
      <c r="AB32" s="259"/>
    </row>
    <row r="33" spans="2:28" ht="43.8" thickBot="1" x14ac:dyDescent="0.35">
      <c r="B33" s="15" t="s">
        <v>29</v>
      </c>
      <c r="C33" s="16" t="s">
        <v>30</v>
      </c>
      <c r="D33" s="17" t="s">
        <v>31</v>
      </c>
      <c r="E33" s="17" t="s">
        <v>32</v>
      </c>
      <c r="F33" s="18" t="s">
        <v>33</v>
      </c>
      <c r="G33" s="19" t="s">
        <v>96</v>
      </c>
      <c r="H33" s="18" t="s">
        <v>35</v>
      </c>
      <c r="I33" s="19" t="s">
        <v>96</v>
      </c>
      <c r="J33" s="20" t="s">
        <v>63</v>
      </c>
      <c r="K33" s="19" t="s">
        <v>96</v>
      </c>
      <c r="L33" s="18" t="s">
        <v>36</v>
      </c>
      <c r="M33" s="18" t="s">
        <v>37</v>
      </c>
      <c r="N33" s="18" t="s">
        <v>38</v>
      </c>
      <c r="O33" s="19" t="s">
        <v>98</v>
      </c>
      <c r="P33" s="19" t="s">
        <v>40</v>
      </c>
      <c r="Q33" s="19" t="s">
        <v>98</v>
      </c>
      <c r="R33" s="19" t="s">
        <v>137</v>
      </c>
      <c r="S33" s="19" t="s">
        <v>40</v>
      </c>
      <c r="T33" s="19" t="s">
        <v>98</v>
      </c>
      <c r="U33" s="19" t="s">
        <v>40</v>
      </c>
      <c r="V33" s="19" t="s">
        <v>98</v>
      </c>
      <c r="W33" s="19" t="s">
        <v>40</v>
      </c>
      <c r="X33" s="19" t="s">
        <v>98</v>
      </c>
      <c r="Y33" s="19" t="s">
        <v>40</v>
      </c>
      <c r="Z33" s="19" t="s">
        <v>98</v>
      </c>
      <c r="AA33" s="19" t="s">
        <v>40</v>
      </c>
      <c r="AB33" s="21" t="s">
        <v>98</v>
      </c>
    </row>
    <row r="34" spans="2:28" ht="29.4" thickTop="1" x14ac:dyDescent="0.3">
      <c r="B34" s="252" t="s">
        <v>41</v>
      </c>
      <c r="C34" s="253" t="s">
        <v>99</v>
      </c>
      <c r="D34" s="22" t="s">
        <v>59</v>
      </c>
      <c r="E34" s="23" t="s">
        <v>43</v>
      </c>
      <c r="F34" s="24" t="s">
        <v>103</v>
      </c>
      <c r="G34" s="24" t="s">
        <v>103</v>
      </c>
      <c r="H34" s="24" t="s">
        <v>55</v>
      </c>
      <c r="I34" s="24" t="s">
        <v>56</v>
      </c>
      <c r="J34" s="24" t="s">
        <v>55</v>
      </c>
      <c r="K34" s="24" t="s">
        <v>52</v>
      </c>
      <c r="L34" s="74">
        <v>100</v>
      </c>
      <c r="M34" s="24">
        <v>100</v>
      </c>
      <c r="N34" s="24">
        <v>50</v>
      </c>
      <c r="O34" s="24">
        <v>144.491694</v>
      </c>
      <c r="P34" s="24">
        <v>286.93299999999999</v>
      </c>
      <c r="Q34" s="24"/>
      <c r="R34" s="24" t="s">
        <v>103</v>
      </c>
      <c r="S34" s="24" t="s">
        <v>103</v>
      </c>
      <c r="T34" s="24" t="s">
        <v>103</v>
      </c>
      <c r="U34" s="24" t="s">
        <v>103</v>
      </c>
      <c r="V34" s="24" t="s">
        <v>103</v>
      </c>
      <c r="W34" s="24" t="s">
        <v>103</v>
      </c>
      <c r="X34" s="24" t="s">
        <v>103</v>
      </c>
      <c r="Y34" s="24" t="s">
        <v>103</v>
      </c>
      <c r="Z34" s="24" t="s">
        <v>103</v>
      </c>
      <c r="AA34" s="24" t="s">
        <v>103</v>
      </c>
      <c r="AB34" s="22">
        <v>25.857143000000001</v>
      </c>
    </row>
    <row r="35" spans="2:28" x14ac:dyDescent="0.3">
      <c r="B35" s="252"/>
      <c r="C35" s="254"/>
      <c r="D35" s="27" t="s">
        <v>156</v>
      </c>
      <c r="E35" s="27" t="s">
        <v>44</v>
      </c>
      <c r="F35" s="24" t="s">
        <v>103</v>
      </c>
      <c r="G35" s="24" t="s">
        <v>103</v>
      </c>
      <c r="H35" s="28" t="s">
        <v>51</v>
      </c>
      <c r="I35" s="28" t="s">
        <v>52</v>
      </c>
      <c r="J35" s="24" t="s">
        <v>55</v>
      </c>
      <c r="K35" s="28" t="s">
        <v>52</v>
      </c>
      <c r="L35" s="28">
        <v>80</v>
      </c>
      <c r="M35" s="28">
        <v>100</v>
      </c>
      <c r="N35" s="28">
        <v>50</v>
      </c>
      <c r="O35" s="28">
        <v>75.342282999999995</v>
      </c>
      <c r="P35" s="28">
        <v>250.68899999999999</v>
      </c>
      <c r="Q35" s="28">
        <v>119.095743</v>
      </c>
      <c r="R35" s="24" t="s">
        <v>103</v>
      </c>
      <c r="S35" s="24" t="s">
        <v>103</v>
      </c>
      <c r="T35" s="24" t="s">
        <v>103</v>
      </c>
      <c r="U35" s="24" t="s">
        <v>103</v>
      </c>
      <c r="V35" s="24" t="s">
        <v>103</v>
      </c>
      <c r="W35" s="24" t="s">
        <v>103</v>
      </c>
      <c r="X35" s="24" t="s">
        <v>103</v>
      </c>
      <c r="Y35" s="24" t="s">
        <v>103</v>
      </c>
      <c r="Z35" s="24" t="s">
        <v>103</v>
      </c>
      <c r="AA35" s="24" t="s">
        <v>103</v>
      </c>
      <c r="AB35" s="26">
        <v>25.505385</v>
      </c>
    </row>
    <row r="36" spans="2:28" ht="78" customHeight="1" x14ac:dyDescent="0.3">
      <c r="B36" s="252"/>
      <c r="C36" s="254"/>
      <c r="D36" s="22" t="s">
        <v>57</v>
      </c>
      <c r="E36" s="30" t="s">
        <v>300</v>
      </c>
      <c r="F36" s="24" t="s">
        <v>103</v>
      </c>
      <c r="G36" s="24" t="s">
        <v>103</v>
      </c>
      <c r="H36" s="28" t="s">
        <v>55</v>
      </c>
      <c r="I36" s="28" t="s">
        <v>56</v>
      </c>
      <c r="J36" s="24" t="s">
        <v>55</v>
      </c>
      <c r="K36" s="28" t="s">
        <v>52</v>
      </c>
      <c r="L36" s="28">
        <v>100</v>
      </c>
      <c r="M36" s="28">
        <v>100</v>
      </c>
      <c r="N36" s="28">
        <v>50</v>
      </c>
      <c r="O36" s="24">
        <v>140.470878</v>
      </c>
      <c r="P36" s="28">
        <v>288.142</v>
      </c>
      <c r="Q36" s="27"/>
      <c r="R36" s="24" t="s">
        <v>103</v>
      </c>
      <c r="S36" s="24" t="s">
        <v>103</v>
      </c>
      <c r="T36" s="24" t="s">
        <v>103</v>
      </c>
      <c r="U36" s="24" t="s">
        <v>103</v>
      </c>
      <c r="V36" s="24" t="s">
        <v>103</v>
      </c>
      <c r="W36" s="24" t="s">
        <v>103</v>
      </c>
      <c r="X36" s="24" t="s">
        <v>103</v>
      </c>
      <c r="Y36" s="24" t="s">
        <v>103</v>
      </c>
      <c r="Z36" s="24" t="s">
        <v>103</v>
      </c>
      <c r="AA36" s="24" t="s">
        <v>103</v>
      </c>
      <c r="AB36" s="29">
        <v>25.942143000000002</v>
      </c>
    </row>
    <row r="37" spans="2:28" x14ac:dyDescent="0.3">
      <c r="B37" s="252"/>
      <c r="C37" s="254"/>
      <c r="D37" s="27" t="s">
        <v>62</v>
      </c>
      <c r="E37" s="30"/>
      <c r="F37" s="24" t="s">
        <v>103</v>
      </c>
      <c r="G37" s="24" t="s">
        <v>103</v>
      </c>
      <c r="H37" s="28" t="s">
        <v>55</v>
      </c>
      <c r="I37" s="28" t="s">
        <v>52</v>
      </c>
      <c r="J37" s="24" t="s">
        <v>55</v>
      </c>
      <c r="K37" s="28" t="s">
        <v>52</v>
      </c>
      <c r="L37" s="28">
        <v>100</v>
      </c>
      <c r="M37" s="28">
        <v>95</v>
      </c>
      <c r="N37" s="28">
        <v>50</v>
      </c>
      <c r="O37" s="28">
        <v>142.722746</v>
      </c>
      <c r="P37" s="31"/>
      <c r="Q37" s="31"/>
      <c r="R37" s="31"/>
      <c r="S37" s="31"/>
      <c r="T37" s="31"/>
      <c r="U37" s="31"/>
      <c r="V37" s="31"/>
      <c r="W37" s="31"/>
      <c r="X37" s="31"/>
      <c r="Y37" s="31"/>
      <c r="Z37" s="31"/>
      <c r="AA37" s="31"/>
      <c r="AB37" s="32"/>
    </row>
    <row r="38" spans="2:28" x14ac:dyDescent="0.3">
      <c r="B38" s="252"/>
      <c r="C38" s="254"/>
      <c r="D38" s="27" t="s">
        <v>76</v>
      </c>
      <c r="E38" s="30"/>
      <c r="F38" s="24" t="s">
        <v>103</v>
      </c>
      <c r="G38" s="24" t="s">
        <v>103</v>
      </c>
      <c r="H38" s="28" t="s">
        <v>55</v>
      </c>
      <c r="I38" s="28" t="s">
        <v>56</v>
      </c>
      <c r="J38" s="28" t="s">
        <v>55</v>
      </c>
      <c r="K38" s="28" t="s">
        <v>52</v>
      </c>
      <c r="L38" s="28">
        <v>100</v>
      </c>
      <c r="M38" s="28">
        <v>80</v>
      </c>
      <c r="N38" s="28">
        <v>50</v>
      </c>
      <c r="O38" s="28">
        <v>141.15788900000001</v>
      </c>
      <c r="P38" s="31"/>
      <c r="Q38" s="31"/>
      <c r="R38" s="31"/>
      <c r="S38" s="31"/>
      <c r="T38" s="31"/>
      <c r="U38" s="31"/>
      <c r="V38" s="31"/>
      <c r="W38" s="31"/>
      <c r="X38" s="31"/>
      <c r="Y38" s="31"/>
      <c r="Z38" s="31"/>
      <c r="AA38" s="31"/>
      <c r="AB38" s="32"/>
    </row>
    <row r="39" spans="2:28" x14ac:dyDescent="0.3">
      <c r="B39" s="252"/>
      <c r="C39" s="254"/>
      <c r="D39" s="27" t="s">
        <v>60</v>
      </c>
      <c r="E39" s="30"/>
      <c r="F39" s="24" t="s">
        <v>103</v>
      </c>
      <c r="G39" s="24" t="s">
        <v>103</v>
      </c>
      <c r="H39" s="28" t="s">
        <v>55</v>
      </c>
      <c r="I39" s="28" t="s">
        <v>52</v>
      </c>
      <c r="J39" s="28" t="s">
        <v>55</v>
      </c>
      <c r="K39" s="28" t="s">
        <v>52</v>
      </c>
      <c r="L39" s="28">
        <v>95</v>
      </c>
      <c r="M39" s="28">
        <v>95</v>
      </c>
      <c r="N39" s="28">
        <v>50</v>
      </c>
      <c r="O39" s="28">
        <v>136.791112</v>
      </c>
      <c r="P39" s="31"/>
      <c r="Q39" s="31"/>
      <c r="R39" s="31"/>
      <c r="S39" s="31"/>
      <c r="T39" s="31"/>
      <c r="U39" s="31"/>
      <c r="V39" s="31"/>
      <c r="W39" s="31"/>
      <c r="X39" s="31"/>
      <c r="Y39" s="31"/>
      <c r="Z39" s="31"/>
      <c r="AA39" s="31"/>
      <c r="AB39" s="32"/>
    </row>
    <row r="40" spans="2:28" x14ac:dyDescent="0.3">
      <c r="B40" s="252"/>
      <c r="C40" s="254"/>
      <c r="D40" s="27" t="s">
        <v>61</v>
      </c>
      <c r="E40" s="30"/>
      <c r="F40" s="24" t="s">
        <v>103</v>
      </c>
      <c r="G40" s="24" t="s">
        <v>103</v>
      </c>
      <c r="H40" s="28" t="s">
        <v>55</v>
      </c>
      <c r="I40" s="28" t="s">
        <v>56</v>
      </c>
      <c r="J40" s="28" t="s">
        <v>55</v>
      </c>
      <c r="K40" s="28" t="s">
        <v>52</v>
      </c>
      <c r="L40" s="28">
        <v>100</v>
      </c>
      <c r="M40" s="28">
        <v>100</v>
      </c>
      <c r="N40" s="28">
        <v>50</v>
      </c>
      <c r="O40" s="28">
        <v>143.02980400000001</v>
      </c>
      <c r="P40" s="31"/>
      <c r="Q40" s="31"/>
      <c r="R40" s="31"/>
      <c r="S40" s="31"/>
      <c r="T40" s="31"/>
      <c r="U40" s="31"/>
      <c r="V40" s="31"/>
      <c r="W40" s="31"/>
      <c r="X40" s="31"/>
      <c r="Y40" s="31"/>
      <c r="Z40" s="31"/>
      <c r="AA40" s="31"/>
      <c r="AB40" s="32"/>
    </row>
    <row r="41" spans="2:28" x14ac:dyDescent="0.3">
      <c r="B41" s="252"/>
      <c r="C41" s="254"/>
      <c r="D41" s="27" t="s">
        <v>157</v>
      </c>
      <c r="E41" s="30"/>
      <c r="F41" s="24" t="s">
        <v>103</v>
      </c>
      <c r="G41" s="24" t="s">
        <v>103</v>
      </c>
      <c r="H41" s="28" t="s">
        <v>55</v>
      </c>
      <c r="I41" s="28" t="s">
        <v>56</v>
      </c>
      <c r="J41" s="28" t="s">
        <v>55</v>
      </c>
      <c r="K41" s="28" t="s">
        <v>52</v>
      </c>
      <c r="L41" s="28">
        <v>80</v>
      </c>
      <c r="M41" s="28">
        <v>80</v>
      </c>
      <c r="N41" s="28">
        <v>50</v>
      </c>
      <c r="O41" s="28">
        <v>118.80185299999999</v>
      </c>
      <c r="P41" s="31"/>
      <c r="Q41" s="31"/>
      <c r="R41" s="31"/>
      <c r="S41" s="31"/>
      <c r="T41" s="31"/>
      <c r="U41" s="31"/>
      <c r="V41" s="31"/>
      <c r="W41" s="31"/>
      <c r="X41" s="31"/>
      <c r="Y41" s="31"/>
      <c r="Z41" s="31"/>
      <c r="AA41" s="31"/>
      <c r="AB41" s="32"/>
    </row>
    <row r="42" spans="2:28" x14ac:dyDescent="0.3">
      <c r="B42" s="252"/>
      <c r="C42" s="254"/>
      <c r="D42" s="27" t="s">
        <v>158</v>
      </c>
      <c r="E42" s="30"/>
      <c r="F42" s="24" t="s">
        <v>103</v>
      </c>
      <c r="G42" s="24" t="s">
        <v>103</v>
      </c>
      <c r="H42" s="28" t="s">
        <v>55</v>
      </c>
      <c r="I42" s="28" t="s">
        <v>56</v>
      </c>
      <c r="J42" s="28" t="s">
        <v>55</v>
      </c>
      <c r="K42" s="28" t="s">
        <v>52</v>
      </c>
      <c r="L42" s="28">
        <v>80</v>
      </c>
      <c r="M42" s="28">
        <v>80</v>
      </c>
      <c r="N42" s="28">
        <v>50</v>
      </c>
      <c r="O42" s="28">
        <v>118.86909199999999</v>
      </c>
      <c r="P42" s="31"/>
      <c r="Q42" s="205"/>
      <c r="R42" s="31"/>
      <c r="S42" s="31"/>
      <c r="T42" s="31"/>
      <c r="U42" s="31"/>
      <c r="V42" s="31"/>
      <c r="W42" s="31"/>
      <c r="X42" s="31"/>
      <c r="Y42" s="31"/>
      <c r="Z42" s="31"/>
      <c r="AA42" s="31"/>
      <c r="AB42" s="32"/>
    </row>
    <row r="43" spans="2:28" x14ac:dyDescent="0.3">
      <c r="B43" s="252"/>
      <c r="C43" s="255" t="s">
        <v>46</v>
      </c>
      <c r="D43" s="27" t="s">
        <v>103</v>
      </c>
      <c r="E43" s="27" t="s">
        <v>103</v>
      </c>
      <c r="F43" s="27" t="s">
        <v>103</v>
      </c>
      <c r="G43" s="27" t="s">
        <v>103</v>
      </c>
      <c r="H43" s="27" t="s">
        <v>103</v>
      </c>
      <c r="I43" s="27" t="s">
        <v>103</v>
      </c>
      <c r="J43" s="27" t="s">
        <v>103</v>
      </c>
      <c r="K43" s="27" t="s">
        <v>103</v>
      </c>
      <c r="L43" s="27" t="s">
        <v>103</v>
      </c>
      <c r="M43" s="27" t="s">
        <v>103</v>
      </c>
      <c r="N43" s="27" t="s">
        <v>103</v>
      </c>
      <c r="O43" s="27" t="s">
        <v>103</v>
      </c>
      <c r="P43" s="31"/>
      <c r="Q43" s="205"/>
      <c r="R43" s="31"/>
      <c r="S43" s="31"/>
      <c r="T43" s="31"/>
      <c r="U43" s="31"/>
      <c r="V43" s="31"/>
      <c r="W43" s="31"/>
      <c r="X43" s="31"/>
      <c r="Y43" s="31"/>
      <c r="Z43" s="31"/>
      <c r="AA43" s="31"/>
      <c r="AB43" s="32"/>
    </row>
    <row r="44" spans="2:28" x14ac:dyDescent="0.3">
      <c r="B44" s="252"/>
      <c r="C44" s="256"/>
      <c r="D44" s="27" t="s">
        <v>103</v>
      </c>
      <c r="E44" s="27" t="s">
        <v>103</v>
      </c>
      <c r="F44" s="27" t="s">
        <v>103</v>
      </c>
      <c r="G44" s="27" t="s">
        <v>103</v>
      </c>
      <c r="H44" s="27" t="s">
        <v>103</v>
      </c>
      <c r="I44" s="27" t="s">
        <v>103</v>
      </c>
      <c r="J44" s="27" t="s">
        <v>103</v>
      </c>
      <c r="K44" s="27" t="s">
        <v>103</v>
      </c>
      <c r="L44" s="27" t="s">
        <v>103</v>
      </c>
      <c r="M44" s="27" t="s">
        <v>103</v>
      </c>
      <c r="N44" s="27" t="s">
        <v>103</v>
      </c>
      <c r="O44" s="28"/>
      <c r="P44" s="31"/>
      <c r="Q44" s="205"/>
      <c r="R44" s="31"/>
      <c r="S44" s="31"/>
      <c r="T44" s="31"/>
      <c r="U44" s="31"/>
      <c r="V44" s="31"/>
      <c r="W44" s="31"/>
      <c r="X44" s="31"/>
      <c r="Y44" s="31"/>
      <c r="Z44" s="31"/>
      <c r="AA44" s="31"/>
      <c r="AB44" s="32"/>
    </row>
    <row r="45" spans="2:28" x14ac:dyDescent="0.3">
      <c r="B45" s="252"/>
      <c r="C45" s="309" t="s">
        <v>100</v>
      </c>
      <c r="D45" s="27" t="s">
        <v>103</v>
      </c>
      <c r="E45" s="27" t="s">
        <v>103</v>
      </c>
      <c r="F45" s="27" t="s">
        <v>103</v>
      </c>
      <c r="G45" s="27" t="s">
        <v>103</v>
      </c>
      <c r="H45" s="27" t="s">
        <v>103</v>
      </c>
      <c r="I45" s="27" t="s">
        <v>103</v>
      </c>
      <c r="J45" s="27" t="s">
        <v>103</v>
      </c>
      <c r="K45" s="27" t="s">
        <v>103</v>
      </c>
      <c r="L45" s="27" t="s">
        <v>103</v>
      </c>
      <c r="M45" s="27" t="s">
        <v>103</v>
      </c>
      <c r="N45" s="27" t="s">
        <v>103</v>
      </c>
      <c r="O45" s="31"/>
      <c r="P45" s="31"/>
      <c r="Q45" s="205"/>
      <c r="R45" s="31"/>
      <c r="S45" s="31"/>
      <c r="T45" s="31"/>
      <c r="U45" s="31"/>
      <c r="V45" s="31"/>
      <c r="W45" s="31"/>
      <c r="X45" s="31"/>
      <c r="Y45" s="31"/>
      <c r="Z45" s="31"/>
      <c r="AA45" s="31"/>
      <c r="AB45" s="32"/>
    </row>
    <row r="46" spans="2:28" x14ac:dyDescent="0.3">
      <c r="B46" s="252"/>
      <c r="C46" s="254"/>
      <c r="D46" s="27" t="s">
        <v>103</v>
      </c>
      <c r="E46" s="27" t="s">
        <v>103</v>
      </c>
      <c r="F46" s="27" t="s">
        <v>103</v>
      </c>
      <c r="G46" s="27" t="s">
        <v>103</v>
      </c>
      <c r="H46" s="27" t="s">
        <v>103</v>
      </c>
      <c r="I46" s="27" t="s">
        <v>103</v>
      </c>
      <c r="J46" s="27" t="s">
        <v>103</v>
      </c>
      <c r="K46" s="27" t="s">
        <v>103</v>
      </c>
      <c r="L46" s="27" t="s">
        <v>103</v>
      </c>
      <c r="M46" s="27" t="s">
        <v>103</v>
      </c>
      <c r="N46" s="27" t="s">
        <v>103</v>
      </c>
      <c r="O46" s="31"/>
      <c r="P46" s="31"/>
      <c r="Q46" s="205"/>
      <c r="R46" s="31"/>
      <c r="S46" s="31"/>
      <c r="T46" s="31"/>
      <c r="U46" s="31"/>
      <c r="V46" s="31"/>
      <c r="W46" s="31"/>
      <c r="X46" s="31"/>
      <c r="Y46" s="31"/>
      <c r="Z46" s="31"/>
      <c r="AA46" s="31"/>
      <c r="AB46" s="32"/>
    </row>
    <row r="47" spans="2:28" x14ac:dyDescent="0.3">
      <c r="B47" s="73" t="s">
        <v>48</v>
      </c>
      <c r="C47" s="33" t="s">
        <v>49</v>
      </c>
      <c r="D47" s="34" t="s">
        <v>57</v>
      </c>
      <c r="E47" s="30"/>
      <c r="F47" s="24" t="s">
        <v>103</v>
      </c>
      <c r="G47" s="24" t="s">
        <v>103</v>
      </c>
      <c r="H47" s="28" t="s">
        <v>55</v>
      </c>
      <c r="I47" s="28" t="s">
        <v>56</v>
      </c>
      <c r="J47" s="24" t="s">
        <v>55</v>
      </c>
      <c r="K47" s="28" t="s">
        <v>52</v>
      </c>
      <c r="L47" s="28">
        <v>100</v>
      </c>
      <c r="M47" s="28">
        <v>100</v>
      </c>
      <c r="N47" s="28">
        <v>50</v>
      </c>
      <c r="O47" s="27" t="s">
        <v>162</v>
      </c>
      <c r="P47" s="27">
        <v>287.02199999999999</v>
      </c>
      <c r="Q47" s="205"/>
      <c r="R47" s="31"/>
      <c r="S47" s="31"/>
      <c r="T47" s="31"/>
      <c r="U47" s="31"/>
      <c r="V47" s="31"/>
      <c r="W47" s="31"/>
      <c r="X47" s="31"/>
      <c r="Y47" s="31"/>
      <c r="Z47" s="31"/>
      <c r="AA47" s="31"/>
      <c r="AB47" s="32"/>
    </row>
    <row r="48" spans="2:28" x14ac:dyDescent="0.3">
      <c r="F48"/>
      <c r="G48"/>
      <c r="H48"/>
      <c r="I48"/>
    </row>
    <row r="49" spans="2:9" x14ac:dyDescent="0.3">
      <c r="F49"/>
      <c r="G49"/>
      <c r="H49"/>
      <c r="I49"/>
    </row>
    <row r="50" spans="2:9" x14ac:dyDescent="0.3">
      <c r="F50"/>
      <c r="G50"/>
      <c r="H50"/>
      <c r="I50"/>
    </row>
    <row r="51" spans="2:9" x14ac:dyDescent="0.3">
      <c r="B51" s="40"/>
      <c r="C51" s="40"/>
      <c r="D51" s="40"/>
      <c r="E51" s="40"/>
      <c r="F51" s="41"/>
    </row>
  </sheetData>
  <mergeCells count="55">
    <mergeCell ref="B11:J11"/>
    <mergeCell ref="K11:X11"/>
    <mergeCell ref="B6:J6"/>
    <mergeCell ref="B7:J7"/>
    <mergeCell ref="B9:X9"/>
    <mergeCell ref="B10:J10"/>
    <mergeCell ref="K10:X10"/>
    <mergeCell ref="B12:J12"/>
    <mergeCell ref="K12:X12"/>
    <mergeCell ref="B13:J13"/>
    <mergeCell ref="K13:X13"/>
    <mergeCell ref="B14:J14"/>
    <mergeCell ref="K14:X14"/>
    <mergeCell ref="B15:J15"/>
    <mergeCell ref="K15:X15"/>
    <mergeCell ref="B16:J16"/>
    <mergeCell ref="K16:X16"/>
    <mergeCell ref="B17:J17"/>
    <mergeCell ref="K17:X17"/>
    <mergeCell ref="B18:J18"/>
    <mergeCell ref="K18:X18"/>
    <mergeCell ref="B19:J19"/>
    <mergeCell ref="K19:X19"/>
    <mergeCell ref="B20:J20"/>
    <mergeCell ref="K20:X20"/>
    <mergeCell ref="B21:J21"/>
    <mergeCell ref="K21:X21"/>
    <mergeCell ref="B22:J22"/>
    <mergeCell ref="K22:X22"/>
    <mergeCell ref="B23:J23"/>
    <mergeCell ref="K23:X23"/>
    <mergeCell ref="B24:J24"/>
    <mergeCell ref="K24:X24"/>
    <mergeCell ref="B25:J25"/>
    <mergeCell ref="K25:X25"/>
    <mergeCell ref="B26:J26"/>
    <mergeCell ref="K26:X26"/>
    <mergeCell ref="B27:J27"/>
    <mergeCell ref="K27:X27"/>
    <mergeCell ref="B28:J28"/>
    <mergeCell ref="K28:X28"/>
    <mergeCell ref="O31:P31"/>
    <mergeCell ref="R31:AA31"/>
    <mergeCell ref="B34:B46"/>
    <mergeCell ref="C34:C42"/>
    <mergeCell ref="C43:C44"/>
    <mergeCell ref="C45:C46"/>
    <mergeCell ref="AB31:AB32"/>
    <mergeCell ref="F32:N32"/>
    <mergeCell ref="O32:P32"/>
    <mergeCell ref="R32:S32"/>
    <mergeCell ref="T32:U32"/>
    <mergeCell ref="V32:W32"/>
    <mergeCell ref="X32:Y32"/>
    <mergeCell ref="Z32:AA32"/>
  </mergeCells>
  <pageMargins left="0.7" right="0.7" top="0.75" bottom="0.75" header="0.3" footer="0.3"/>
  <pageSetup scale="83" fitToWidth="0"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B49"/>
  <sheetViews>
    <sheetView showGridLines="0" topLeftCell="A3" zoomScale="60" zoomScaleNormal="60" zoomScalePageLayoutView="55" workbookViewId="0"/>
  </sheetViews>
  <sheetFormatPr defaultColWidth="8.88671875" defaultRowHeight="14.4" x14ac:dyDescent="0.3"/>
  <cols>
    <col min="1" max="1" width="1.33203125" customWidth="1"/>
    <col min="3" max="3" width="10.109375" customWidth="1"/>
    <col min="4" max="4" width="8.6640625" customWidth="1"/>
    <col min="5" max="5" width="38.109375" customWidth="1"/>
    <col min="6" max="6" width="15.6640625" style="1" customWidth="1"/>
    <col min="7" max="7" width="14.109375" style="1" customWidth="1"/>
    <col min="8" max="8" width="6.44140625" style="1" customWidth="1"/>
    <col min="9" max="9" width="13.6640625" style="1" customWidth="1"/>
    <col min="10" max="10" width="12.44140625" customWidth="1"/>
    <col min="11" max="11" width="11.109375" customWidth="1"/>
    <col min="12" max="12" width="10.33203125" bestFit="1" customWidth="1"/>
    <col min="13" max="13" width="9.33203125" customWidth="1"/>
    <col min="14" max="14" width="10.109375" customWidth="1"/>
    <col min="15" max="15" width="10.44140625" customWidth="1"/>
    <col min="16" max="16" width="11.6640625" customWidth="1"/>
    <col min="17" max="17" width="15.6640625" customWidth="1"/>
    <col min="18" max="18" width="10.44140625" customWidth="1"/>
    <col min="19" max="19" width="11.6640625" customWidth="1"/>
    <col min="20" max="20" width="10.44140625" customWidth="1"/>
    <col min="21" max="21" width="11.6640625" customWidth="1"/>
    <col min="22" max="22" width="10.44140625" customWidth="1"/>
    <col min="23" max="23" width="11.6640625" customWidth="1"/>
    <col min="24" max="24" width="10.44140625" customWidth="1"/>
    <col min="25" max="25" width="11.6640625" customWidth="1"/>
    <col min="26" max="26" width="10.44140625" customWidth="1"/>
    <col min="27" max="27" width="11.6640625" customWidth="1"/>
    <col min="28" max="28" width="10.44140625" customWidth="1"/>
  </cols>
  <sheetData>
    <row r="1" spans="2:24" ht="4.5" customHeight="1" x14ac:dyDescent="0.3"/>
    <row r="2" spans="2:24" s="3" customFormat="1" ht="25.8" x14ac:dyDescent="0.5">
      <c r="B2" s="2" t="s">
        <v>0</v>
      </c>
      <c r="F2" s="4"/>
      <c r="G2" s="4"/>
      <c r="H2" s="4"/>
      <c r="I2" s="4"/>
    </row>
    <row r="3" spans="2:24" x14ac:dyDescent="0.3">
      <c r="B3" s="5" t="s">
        <v>1</v>
      </c>
    </row>
    <row r="4" spans="2:24" ht="5.25" customHeight="1" thickBot="1" x14ac:dyDescent="0.35"/>
    <row r="5" spans="2:24" ht="23.4" x14ac:dyDescent="0.45">
      <c r="B5" s="6" t="s">
        <v>2</v>
      </c>
      <c r="C5" s="7"/>
      <c r="D5" s="7"/>
      <c r="E5" s="7"/>
      <c r="F5" s="7"/>
      <c r="G5" s="7"/>
      <c r="H5" s="7"/>
      <c r="I5" s="7"/>
      <c r="J5" s="8"/>
    </row>
    <row r="6" spans="2:24" x14ac:dyDescent="0.3">
      <c r="B6" s="287" t="s">
        <v>3</v>
      </c>
      <c r="C6" s="288"/>
      <c r="D6" s="288"/>
      <c r="E6" s="288"/>
      <c r="F6" s="288"/>
      <c r="G6" s="288"/>
      <c r="H6" s="288"/>
      <c r="I6" s="288"/>
      <c r="J6" s="289"/>
    </row>
    <row r="7" spans="2:24" ht="15" thickBot="1" x14ac:dyDescent="0.35">
      <c r="B7" s="290" t="s">
        <v>4</v>
      </c>
      <c r="C7" s="291"/>
      <c r="D7" s="291"/>
      <c r="E7" s="291"/>
      <c r="F7" s="291"/>
      <c r="G7" s="291"/>
      <c r="H7" s="291"/>
      <c r="I7" s="291"/>
      <c r="J7" s="292"/>
    </row>
    <row r="8" spans="2:24" ht="15" thickBot="1" x14ac:dyDescent="0.35"/>
    <row r="9" spans="2:24" ht="24" thickBot="1" x14ac:dyDescent="0.5">
      <c r="B9" s="293" t="s">
        <v>5</v>
      </c>
      <c r="C9" s="294"/>
      <c r="D9" s="294"/>
      <c r="E9" s="294"/>
      <c r="F9" s="294"/>
      <c r="G9" s="294"/>
      <c r="H9" s="294"/>
      <c r="I9" s="294"/>
      <c r="J9" s="294"/>
      <c r="K9" s="294"/>
      <c r="L9" s="294"/>
      <c r="M9" s="294"/>
      <c r="N9" s="294"/>
      <c r="O9" s="294"/>
      <c r="P9" s="294"/>
      <c r="Q9" s="294"/>
      <c r="R9" s="294"/>
      <c r="S9" s="294"/>
      <c r="T9" s="294"/>
      <c r="U9" s="294"/>
      <c r="V9" s="294"/>
      <c r="W9" s="294"/>
      <c r="X9" s="295"/>
    </row>
    <row r="10" spans="2:24" x14ac:dyDescent="0.3">
      <c r="B10" s="296" t="s">
        <v>6</v>
      </c>
      <c r="C10" s="297"/>
      <c r="D10" s="297"/>
      <c r="E10" s="297"/>
      <c r="F10" s="297"/>
      <c r="G10" s="297"/>
      <c r="H10" s="297"/>
      <c r="I10" s="297"/>
      <c r="J10" s="297"/>
      <c r="K10" s="298" t="s">
        <v>318</v>
      </c>
      <c r="L10" s="299"/>
      <c r="M10" s="299"/>
      <c r="N10" s="299"/>
      <c r="O10" s="299"/>
      <c r="P10" s="299"/>
      <c r="Q10" s="299"/>
      <c r="R10" s="299"/>
      <c r="S10" s="299"/>
      <c r="T10" s="299"/>
      <c r="U10" s="299"/>
      <c r="V10" s="299"/>
      <c r="W10" s="299"/>
      <c r="X10" s="300"/>
    </row>
    <row r="11" spans="2:24" x14ac:dyDescent="0.3">
      <c r="B11" s="278" t="s">
        <v>7</v>
      </c>
      <c r="C11" s="279"/>
      <c r="D11" s="279"/>
      <c r="E11" s="279"/>
      <c r="F11" s="279"/>
      <c r="G11" s="279"/>
      <c r="H11" s="279"/>
      <c r="I11" s="279"/>
      <c r="J11" s="279"/>
      <c r="K11" s="268">
        <v>2</v>
      </c>
      <c r="L11" s="269"/>
      <c r="M11" s="269"/>
      <c r="N11" s="269"/>
      <c r="O11" s="269"/>
      <c r="P11" s="269"/>
      <c r="Q11" s="269"/>
      <c r="R11" s="269"/>
      <c r="S11" s="269"/>
      <c r="T11" s="269"/>
      <c r="U11" s="269"/>
      <c r="V11" s="269"/>
      <c r="W11" s="269"/>
      <c r="X11" s="270"/>
    </row>
    <row r="12" spans="2:24" x14ac:dyDescent="0.3">
      <c r="B12" s="278" t="s">
        <v>8</v>
      </c>
      <c r="C12" s="279"/>
      <c r="D12" s="279"/>
      <c r="E12" s="279"/>
      <c r="F12" s="279"/>
      <c r="G12" s="279"/>
      <c r="H12" s="279"/>
      <c r="I12" s="279"/>
      <c r="J12" s="279"/>
      <c r="K12" s="285">
        <v>42005</v>
      </c>
      <c r="L12" s="269"/>
      <c r="M12" s="269"/>
      <c r="N12" s="269"/>
      <c r="O12" s="269"/>
      <c r="P12" s="269"/>
      <c r="Q12" s="269"/>
      <c r="R12" s="269"/>
      <c r="S12" s="269"/>
      <c r="T12" s="269"/>
      <c r="U12" s="269"/>
      <c r="V12" s="269"/>
      <c r="W12" s="269"/>
      <c r="X12" s="270"/>
    </row>
    <row r="13" spans="2:24" x14ac:dyDescent="0.3">
      <c r="B13" s="278" t="s">
        <v>9</v>
      </c>
      <c r="C13" s="279"/>
      <c r="D13" s="279"/>
      <c r="E13" s="279"/>
      <c r="F13" s="279"/>
      <c r="G13" s="279"/>
      <c r="H13" s="279"/>
      <c r="I13" s="279"/>
      <c r="J13" s="279"/>
      <c r="K13" s="268" t="s">
        <v>332</v>
      </c>
      <c r="L13" s="269"/>
      <c r="M13" s="269"/>
      <c r="N13" s="269"/>
      <c r="O13" s="269"/>
      <c r="P13" s="269"/>
      <c r="Q13" s="269"/>
      <c r="R13" s="269"/>
      <c r="S13" s="269"/>
      <c r="T13" s="269"/>
      <c r="U13" s="269"/>
      <c r="V13" s="269"/>
      <c r="W13" s="269"/>
      <c r="X13" s="270"/>
    </row>
    <row r="14" spans="2:24" ht="15" thickBot="1" x14ac:dyDescent="0.35">
      <c r="B14" s="271" t="s">
        <v>10</v>
      </c>
      <c r="C14" s="272"/>
      <c r="D14" s="272"/>
      <c r="E14" s="272"/>
      <c r="F14" s="272"/>
      <c r="G14" s="272"/>
      <c r="H14" s="272"/>
      <c r="I14" s="272"/>
      <c r="J14" s="272"/>
      <c r="K14" s="273" t="s">
        <v>151</v>
      </c>
      <c r="L14" s="274"/>
      <c r="M14" s="274"/>
      <c r="N14" s="274"/>
      <c r="O14" s="274"/>
      <c r="P14" s="274"/>
      <c r="Q14" s="274"/>
      <c r="R14" s="274"/>
      <c r="S14" s="274"/>
      <c r="T14" s="274"/>
      <c r="U14" s="274"/>
      <c r="V14" s="274"/>
      <c r="W14" s="274"/>
      <c r="X14" s="275"/>
    </row>
    <row r="15" spans="2:24" x14ac:dyDescent="0.3">
      <c r="B15" s="280" t="s">
        <v>11</v>
      </c>
      <c r="C15" s="281"/>
      <c r="D15" s="281"/>
      <c r="E15" s="281"/>
      <c r="F15" s="281"/>
      <c r="G15" s="281"/>
      <c r="H15" s="281"/>
      <c r="I15" s="281"/>
      <c r="J15" s="281"/>
      <c r="K15" s="282" t="s">
        <v>103</v>
      </c>
      <c r="L15" s="283"/>
      <c r="M15" s="283"/>
      <c r="N15" s="283"/>
      <c r="O15" s="283"/>
      <c r="P15" s="283"/>
      <c r="Q15" s="283"/>
      <c r="R15" s="283"/>
      <c r="S15" s="283"/>
      <c r="T15" s="283"/>
      <c r="U15" s="283"/>
      <c r="V15" s="283"/>
      <c r="W15" s="283"/>
      <c r="X15" s="284"/>
    </row>
    <row r="16" spans="2:24" x14ac:dyDescent="0.3">
      <c r="B16" s="280" t="s">
        <v>12</v>
      </c>
      <c r="C16" s="281"/>
      <c r="D16" s="281"/>
      <c r="E16" s="281"/>
      <c r="F16" s="281"/>
      <c r="G16" s="281"/>
      <c r="H16" s="281"/>
      <c r="I16" s="281"/>
      <c r="J16" s="281"/>
      <c r="K16" s="268" t="s">
        <v>78</v>
      </c>
      <c r="L16" s="269"/>
      <c r="M16" s="269"/>
      <c r="N16" s="269"/>
      <c r="O16" s="269"/>
      <c r="P16" s="269"/>
      <c r="Q16" s="269"/>
      <c r="R16" s="269"/>
      <c r="S16" s="269"/>
      <c r="T16" s="269"/>
      <c r="U16" s="269"/>
      <c r="V16" s="269"/>
      <c r="W16" s="269"/>
      <c r="X16" s="270"/>
    </row>
    <row r="17" spans="2:28" x14ac:dyDescent="0.3">
      <c r="B17" s="278" t="s">
        <v>13</v>
      </c>
      <c r="C17" s="279"/>
      <c r="D17" s="279"/>
      <c r="E17" s="279"/>
      <c r="F17" s="279"/>
      <c r="G17" s="279"/>
      <c r="H17" s="279"/>
      <c r="I17" s="279"/>
      <c r="J17" s="279"/>
      <c r="K17" s="268">
        <v>0</v>
      </c>
      <c r="L17" s="269"/>
      <c r="M17" s="269"/>
      <c r="N17" s="269"/>
      <c r="O17" s="269"/>
      <c r="P17" s="269"/>
      <c r="Q17" s="269"/>
      <c r="R17" s="269"/>
      <c r="S17" s="269"/>
      <c r="T17" s="269"/>
      <c r="U17" s="269"/>
      <c r="V17" s="269"/>
      <c r="W17" s="269"/>
      <c r="X17" s="270"/>
    </row>
    <row r="18" spans="2:28" x14ac:dyDescent="0.3">
      <c r="B18" s="278" t="s">
        <v>14</v>
      </c>
      <c r="C18" s="279"/>
      <c r="D18" s="279"/>
      <c r="E18" s="279"/>
      <c r="F18" s="279"/>
      <c r="G18" s="279"/>
      <c r="H18" s="279"/>
      <c r="I18" s="279"/>
      <c r="J18" s="279"/>
      <c r="K18" s="268">
        <v>100</v>
      </c>
      <c r="L18" s="269"/>
      <c r="M18" s="269"/>
      <c r="N18" s="269"/>
      <c r="O18" s="269"/>
      <c r="P18" s="269"/>
      <c r="Q18" s="269"/>
      <c r="R18" s="269"/>
      <c r="S18" s="269"/>
      <c r="T18" s="269"/>
      <c r="U18" s="269"/>
      <c r="V18" s="269"/>
      <c r="W18" s="269"/>
      <c r="X18" s="270"/>
    </row>
    <row r="19" spans="2:28" x14ac:dyDescent="0.3">
      <c r="B19" s="278" t="s">
        <v>15</v>
      </c>
      <c r="C19" s="279"/>
      <c r="D19" s="279"/>
      <c r="E19" s="279"/>
      <c r="F19" s="279"/>
      <c r="G19" s="279"/>
      <c r="H19" s="279"/>
      <c r="I19" s="279"/>
      <c r="J19" s="279"/>
      <c r="K19" s="268">
        <v>0</v>
      </c>
      <c r="L19" s="269"/>
      <c r="M19" s="269"/>
      <c r="N19" s="269"/>
      <c r="O19" s="269"/>
      <c r="P19" s="269"/>
      <c r="Q19" s="269"/>
      <c r="R19" s="269"/>
      <c r="S19" s="269"/>
      <c r="T19" s="269"/>
      <c r="U19" s="269"/>
      <c r="V19" s="269"/>
      <c r="W19" s="269"/>
      <c r="X19" s="270"/>
    </row>
    <row r="20" spans="2:28" x14ac:dyDescent="0.3">
      <c r="B20" s="278" t="s">
        <v>16</v>
      </c>
      <c r="C20" s="279"/>
      <c r="D20" s="279"/>
      <c r="E20" s="279"/>
      <c r="F20" s="279"/>
      <c r="G20" s="279"/>
      <c r="H20" s="279"/>
      <c r="I20" s="279"/>
      <c r="J20" s="279"/>
      <c r="K20" s="268">
        <v>100</v>
      </c>
      <c r="L20" s="269"/>
      <c r="M20" s="269"/>
      <c r="N20" s="269"/>
      <c r="O20" s="269"/>
      <c r="P20" s="269"/>
      <c r="Q20" s="269"/>
      <c r="R20" s="269"/>
      <c r="S20" s="269"/>
      <c r="T20" s="269"/>
      <c r="U20" s="269"/>
      <c r="V20" s="269"/>
      <c r="W20" s="269"/>
      <c r="X20" s="270"/>
    </row>
    <row r="21" spans="2:28" x14ac:dyDescent="0.3">
      <c r="B21" s="278" t="s">
        <v>17</v>
      </c>
      <c r="C21" s="279"/>
      <c r="D21" s="279"/>
      <c r="E21" s="279"/>
      <c r="F21" s="279"/>
      <c r="G21" s="279"/>
      <c r="H21" s="279"/>
      <c r="I21" s="279"/>
      <c r="J21" s="279"/>
      <c r="K21" s="268">
        <v>0</v>
      </c>
      <c r="L21" s="269"/>
      <c r="M21" s="269"/>
      <c r="N21" s="269"/>
      <c r="O21" s="269"/>
      <c r="P21" s="269"/>
      <c r="Q21" s="269"/>
      <c r="R21" s="269"/>
      <c r="S21" s="269"/>
      <c r="T21" s="269"/>
      <c r="U21" s="269"/>
      <c r="V21" s="269"/>
      <c r="W21" s="269"/>
      <c r="X21" s="270"/>
    </row>
    <row r="22" spans="2:28" x14ac:dyDescent="0.3">
      <c r="B22" s="278" t="s">
        <v>18</v>
      </c>
      <c r="C22" s="279"/>
      <c r="D22" s="279"/>
      <c r="E22" s="279"/>
      <c r="F22" s="279"/>
      <c r="G22" s="279"/>
      <c r="H22" s="279"/>
      <c r="I22" s="279"/>
      <c r="J22" s="279"/>
      <c r="K22" s="268">
        <v>100</v>
      </c>
      <c r="L22" s="269"/>
      <c r="M22" s="269"/>
      <c r="N22" s="269"/>
      <c r="O22" s="269"/>
      <c r="P22" s="269"/>
      <c r="Q22" s="269"/>
      <c r="R22" s="269"/>
      <c r="S22" s="269"/>
      <c r="T22" s="269"/>
      <c r="U22" s="269"/>
      <c r="V22" s="269"/>
      <c r="W22" s="269"/>
      <c r="X22" s="270"/>
    </row>
    <row r="23" spans="2:28" x14ac:dyDescent="0.3">
      <c r="B23" s="278" t="s">
        <v>130</v>
      </c>
      <c r="C23" s="279"/>
      <c r="D23" s="279"/>
      <c r="E23" s="279"/>
      <c r="F23" s="279"/>
      <c r="G23" s="279"/>
      <c r="H23" s="279"/>
      <c r="I23" s="279"/>
      <c r="J23" s="279"/>
      <c r="K23" s="268" t="s">
        <v>152</v>
      </c>
      <c r="L23" s="269"/>
      <c r="M23" s="269"/>
      <c r="N23" s="269"/>
      <c r="O23" s="269"/>
      <c r="P23" s="269"/>
      <c r="Q23" s="269"/>
      <c r="R23" s="269"/>
      <c r="S23" s="269"/>
      <c r="T23" s="269"/>
      <c r="U23" s="269"/>
      <c r="V23" s="269"/>
      <c r="W23" s="269"/>
      <c r="X23" s="270"/>
    </row>
    <row r="24" spans="2:28" x14ac:dyDescent="0.3">
      <c r="B24" s="278" t="s">
        <v>91</v>
      </c>
      <c r="C24" s="279"/>
      <c r="D24" s="279"/>
      <c r="E24" s="279"/>
      <c r="F24" s="279"/>
      <c r="G24" s="279"/>
      <c r="H24" s="279"/>
      <c r="I24" s="279"/>
      <c r="J24" s="279"/>
      <c r="K24" s="268" t="s">
        <v>103</v>
      </c>
      <c r="L24" s="269"/>
      <c r="M24" s="269"/>
      <c r="N24" s="269"/>
      <c r="O24" s="269"/>
      <c r="P24" s="269"/>
      <c r="Q24" s="269"/>
      <c r="R24" s="269"/>
      <c r="S24" s="269"/>
      <c r="T24" s="269"/>
      <c r="U24" s="269"/>
      <c r="V24" s="269"/>
      <c r="W24" s="269"/>
      <c r="X24" s="270"/>
    </row>
    <row r="25" spans="2:28" x14ac:dyDescent="0.3">
      <c r="B25" s="278" t="s">
        <v>92</v>
      </c>
      <c r="C25" s="279"/>
      <c r="D25" s="279"/>
      <c r="E25" s="279"/>
      <c r="F25" s="279"/>
      <c r="G25" s="279"/>
      <c r="H25" s="279"/>
      <c r="I25" s="279"/>
      <c r="J25" s="279"/>
      <c r="K25" s="268" t="s">
        <v>103</v>
      </c>
      <c r="L25" s="269"/>
      <c r="M25" s="269"/>
      <c r="N25" s="269"/>
      <c r="O25" s="269"/>
      <c r="P25" s="269"/>
      <c r="Q25" s="269"/>
      <c r="R25" s="269"/>
      <c r="S25" s="269"/>
      <c r="T25" s="269"/>
      <c r="U25" s="269"/>
      <c r="V25" s="269"/>
      <c r="W25" s="269"/>
      <c r="X25" s="270"/>
    </row>
    <row r="26" spans="2:28" x14ac:dyDescent="0.3">
      <c r="B26" s="278" t="s">
        <v>22</v>
      </c>
      <c r="C26" s="279"/>
      <c r="D26" s="279"/>
      <c r="E26" s="279"/>
      <c r="F26" s="279"/>
      <c r="G26" s="279"/>
      <c r="H26" s="279"/>
      <c r="I26" s="279"/>
      <c r="J26" s="279"/>
      <c r="K26" s="268" t="s">
        <v>74</v>
      </c>
      <c r="L26" s="269"/>
      <c r="M26" s="269"/>
      <c r="N26" s="269"/>
      <c r="O26" s="269"/>
      <c r="P26" s="269"/>
      <c r="Q26" s="269"/>
      <c r="R26" s="269"/>
      <c r="S26" s="269"/>
      <c r="T26" s="269"/>
      <c r="U26" s="269"/>
      <c r="V26" s="269"/>
      <c r="W26" s="269"/>
      <c r="X26" s="270"/>
    </row>
    <row r="27" spans="2:28" ht="31.05" customHeight="1" x14ac:dyDescent="0.3">
      <c r="B27" s="266" t="s">
        <v>93</v>
      </c>
      <c r="C27" s="267"/>
      <c r="D27" s="267"/>
      <c r="E27" s="267"/>
      <c r="F27" s="267"/>
      <c r="G27" s="267"/>
      <c r="H27" s="267"/>
      <c r="I27" s="267"/>
      <c r="J27" s="267"/>
      <c r="K27" s="268" t="s">
        <v>153</v>
      </c>
      <c r="L27" s="269"/>
      <c r="M27" s="269"/>
      <c r="N27" s="269"/>
      <c r="O27" s="269"/>
      <c r="P27" s="269"/>
      <c r="Q27" s="269"/>
      <c r="R27" s="269"/>
      <c r="S27" s="269"/>
      <c r="T27" s="269"/>
      <c r="U27" s="269"/>
      <c r="V27" s="269"/>
      <c r="W27" s="269"/>
      <c r="X27" s="270"/>
    </row>
    <row r="28" spans="2:28" ht="15" thickBot="1" x14ac:dyDescent="0.35">
      <c r="B28" s="271" t="s">
        <v>24</v>
      </c>
      <c r="C28" s="272"/>
      <c r="D28" s="272"/>
      <c r="E28" s="272"/>
      <c r="F28" s="272"/>
      <c r="G28" s="272"/>
      <c r="H28" s="272"/>
      <c r="I28" s="272"/>
      <c r="J28" s="272"/>
      <c r="K28" s="273" t="s">
        <v>74</v>
      </c>
      <c r="L28" s="274"/>
      <c r="M28" s="274"/>
      <c r="N28" s="274"/>
      <c r="O28" s="274"/>
      <c r="P28" s="274"/>
      <c r="Q28" s="274"/>
      <c r="R28" s="274"/>
      <c r="S28" s="274"/>
      <c r="T28" s="274"/>
      <c r="U28" s="274"/>
      <c r="V28" s="274"/>
      <c r="W28" s="274"/>
      <c r="X28" s="275"/>
    </row>
    <row r="29" spans="2:28" ht="15" thickBot="1" x14ac:dyDescent="0.35">
      <c r="F29"/>
      <c r="G29"/>
      <c r="H29"/>
      <c r="I29"/>
    </row>
    <row r="30" spans="2:28" ht="23.4" x14ac:dyDescent="0.45">
      <c r="B30" s="6" t="s">
        <v>25</v>
      </c>
      <c r="C30" s="9"/>
      <c r="D30" s="9"/>
      <c r="E30" s="9"/>
      <c r="F30" s="9"/>
      <c r="G30" s="9"/>
      <c r="H30" s="9"/>
      <c r="I30" s="9"/>
      <c r="J30" s="9"/>
      <c r="K30" s="9"/>
      <c r="L30" s="9"/>
      <c r="M30" s="9"/>
      <c r="N30" s="9"/>
      <c r="O30" s="9"/>
      <c r="P30" s="9"/>
      <c r="Q30" s="9"/>
      <c r="R30" s="9"/>
      <c r="S30" s="9"/>
      <c r="T30" s="9"/>
      <c r="U30" s="9"/>
      <c r="V30" s="9"/>
      <c r="W30" s="9"/>
      <c r="X30" s="9"/>
      <c r="Y30" s="9"/>
      <c r="Z30" s="9"/>
      <c r="AA30" s="9"/>
      <c r="AB30" s="10"/>
    </row>
    <row r="31" spans="2:28" s="5" customFormat="1" ht="15" customHeight="1" x14ac:dyDescent="0.3">
      <c r="B31" s="11"/>
      <c r="C31" s="12"/>
      <c r="D31" s="12"/>
      <c r="E31" s="12"/>
      <c r="F31" s="13"/>
      <c r="G31" s="13"/>
      <c r="H31" s="13"/>
      <c r="I31" s="13"/>
      <c r="J31" s="12"/>
      <c r="K31" s="12"/>
      <c r="L31" s="12"/>
      <c r="M31" s="12"/>
      <c r="N31" s="14"/>
      <c r="O31" s="265"/>
      <c r="P31" s="265"/>
      <c r="Q31" s="199"/>
      <c r="R31" s="276" t="s">
        <v>131</v>
      </c>
      <c r="S31" s="277"/>
      <c r="T31" s="277"/>
      <c r="U31" s="277"/>
      <c r="V31" s="277"/>
      <c r="W31" s="277"/>
      <c r="X31" s="277"/>
      <c r="Y31" s="277"/>
      <c r="Z31" s="277"/>
      <c r="AA31" s="277"/>
      <c r="AB31" s="258" t="s">
        <v>94</v>
      </c>
    </row>
    <row r="32" spans="2:28" s="5" customFormat="1" x14ac:dyDescent="0.3">
      <c r="B32" s="11"/>
      <c r="C32" s="12"/>
      <c r="D32" s="12"/>
      <c r="E32" s="12"/>
      <c r="F32" s="260" t="s">
        <v>27</v>
      </c>
      <c r="G32" s="261"/>
      <c r="H32" s="261"/>
      <c r="I32" s="261"/>
      <c r="J32" s="261"/>
      <c r="K32" s="261"/>
      <c r="L32" s="261"/>
      <c r="M32" s="262"/>
      <c r="N32" s="263"/>
      <c r="O32" s="264" t="s">
        <v>95</v>
      </c>
      <c r="P32" s="240"/>
      <c r="Q32" s="199" t="s">
        <v>343</v>
      </c>
      <c r="R32" s="265" t="s">
        <v>132</v>
      </c>
      <c r="S32" s="265"/>
      <c r="T32" s="265" t="s">
        <v>133</v>
      </c>
      <c r="U32" s="240"/>
      <c r="V32" s="265" t="s">
        <v>134</v>
      </c>
      <c r="W32" s="240"/>
      <c r="X32" s="265" t="s">
        <v>135</v>
      </c>
      <c r="Y32" s="240"/>
      <c r="Z32" s="265" t="s">
        <v>136</v>
      </c>
      <c r="AA32" s="240"/>
      <c r="AB32" s="259"/>
    </row>
    <row r="33" spans="2:28" ht="43.8" thickBot="1" x14ac:dyDescent="0.35">
      <c r="B33" s="15" t="s">
        <v>29</v>
      </c>
      <c r="C33" s="16" t="s">
        <v>30</v>
      </c>
      <c r="D33" s="17" t="s">
        <v>31</v>
      </c>
      <c r="E33" s="17" t="s">
        <v>32</v>
      </c>
      <c r="F33" s="45" t="s">
        <v>33</v>
      </c>
      <c r="G33" s="19" t="s">
        <v>96</v>
      </c>
      <c r="H33" s="18" t="s">
        <v>35</v>
      </c>
      <c r="I33" s="19" t="s">
        <v>96</v>
      </c>
      <c r="J33" s="20" t="s">
        <v>154</v>
      </c>
      <c r="K33" s="19" t="s">
        <v>96</v>
      </c>
      <c r="L33" s="45" t="s">
        <v>155</v>
      </c>
      <c r="M33" s="18" t="s">
        <v>37</v>
      </c>
      <c r="N33" s="18" t="s">
        <v>38</v>
      </c>
      <c r="O33" s="19" t="s">
        <v>98</v>
      </c>
      <c r="P33" s="19" t="s">
        <v>40</v>
      </c>
      <c r="Q33" s="19" t="s">
        <v>98</v>
      </c>
      <c r="R33" s="19" t="s">
        <v>137</v>
      </c>
      <c r="S33" s="19" t="s">
        <v>40</v>
      </c>
      <c r="T33" s="19" t="s">
        <v>98</v>
      </c>
      <c r="U33" s="19" t="s">
        <v>40</v>
      </c>
      <c r="V33" s="19" t="s">
        <v>98</v>
      </c>
      <c r="W33" s="19" t="s">
        <v>40</v>
      </c>
      <c r="X33" s="19" t="s">
        <v>98</v>
      </c>
      <c r="Y33" s="19" t="s">
        <v>40</v>
      </c>
      <c r="Z33" s="19" t="s">
        <v>98</v>
      </c>
      <c r="AA33" s="19" t="s">
        <v>40</v>
      </c>
      <c r="AB33" s="21" t="s">
        <v>98</v>
      </c>
    </row>
    <row r="34" spans="2:28" ht="29.4" thickTop="1" x14ac:dyDescent="0.3">
      <c r="B34" s="252" t="s">
        <v>41</v>
      </c>
      <c r="C34" s="253" t="s">
        <v>99</v>
      </c>
      <c r="D34" s="22" t="s">
        <v>59</v>
      </c>
      <c r="E34" s="23" t="s">
        <v>43</v>
      </c>
      <c r="F34" s="24" t="s">
        <v>55</v>
      </c>
      <c r="G34" s="74" t="s">
        <v>52</v>
      </c>
      <c r="H34" s="24" t="s">
        <v>55</v>
      </c>
      <c r="I34" s="24" t="s">
        <v>56</v>
      </c>
      <c r="J34" s="24" t="s">
        <v>55</v>
      </c>
      <c r="K34" s="24" t="s">
        <v>52</v>
      </c>
      <c r="L34" s="28">
        <v>100</v>
      </c>
      <c r="M34" s="28">
        <v>100</v>
      </c>
      <c r="N34" s="28">
        <v>50</v>
      </c>
      <c r="O34" s="24">
        <v>200.9495</v>
      </c>
      <c r="P34" s="24">
        <v>227.79</v>
      </c>
      <c r="Q34" s="24"/>
      <c r="R34" s="24">
        <v>148.54541</v>
      </c>
      <c r="S34" s="24">
        <v>129.26300000000001</v>
      </c>
      <c r="T34" s="24">
        <v>157.90283500000001</v>
      </c>
      <c r="U34" s="24">
        <v>140.75299999999999</v>
      </c>
      <c r="V34" s="24">
        <v>177.28808100000001</v>
      </c>
      <c r="W34" s="24">
        <v>181.989</v>
      </c>
      <c r="X34" s="24">
        <v>200.23253700000001</v>
      </c>
      <c r="Y34" s="24">
        <v>226.803</v>
      </c>
      <c r="Z34" s="24">
        <v>200.52554499999999</v>
      </c>
      <c r="AA34" s="22">
        <v>225.161</v>
      </c>
      <c r="AB34" s="26">
        <v>79.239286000000007</v>
      </c>
    </row>
    <row r="35" spans="2:28" x14ac:dyDescent="0.3">
      <c r="B35" s="252"/>
      <c r="C35" s="254"/>
      <c r="D35" s="27" t="s">
        <v>156</v>
      </c>
      <c r="E35" s="27" t="s">
        <v>44</v>
      </c>
      <c r="F35" s="28" t="s">
        <v>53</v>
      </c>
      <c r="G35" s="28" t="s">
        <v>52</v>
      </c>
      <c r="H35" s="28" t="s">
        <v>51</v>
      </c>
      <c r="I35" s="28" t="s">
        <v>52</v>
      </c>
      <c r="J35" s="28" t="s">
        <v>54</v>
      </c>
      <c r="K35" s="24" t="s">
        <v>52</v>
      </c>
      <c r="L35" s="28">
        <v>75</v>
      </c>
      <c r="M35" s="28">
        <v>100</v>
      </c>
      <c r="N35" s="28">
        <v>50</v>
      </c>
      <c r="O35" s="28">
        <v>135.73552699999999</v>
      </c>
      <c r="P35" s="28">
        <v>179.91800000000001</v>
      </c>
      <c r="Q35" s="28">
        <v>160.11582000000001</v>
      </c>
      <c r="R35" s="28">
        <v>93.938580000000002</v>
      </c>
      <c r="S35" s="28">
        <v>25.178000000000001</v>
      </c>
      <c r="T35" s="28">
        <v>98.203350999999998</v>
      </c>
      <c r="U35" s="28">
        <v>44.686999999999998</v>
      </c>
      <c r="V35" s="28">
        <v>112.29049999999999</v>
      </c>
      <c r="W35" s="28">
        <v>97.566999999999993</v>
      </c>
      <c r="X35" s="28">
        <v>133.76710199999999</v>
      </c>
      <c r="Y35" s="28">
        <v>180.13300000000001</v>
      </c>
      <c r="Z35" s="28">
        <v>135.35965899999999</v>
      </c>
      <c r="AA35" s="27">
        <v>178.42599999999999</v>
      </c>
      <c r="AB35" s="29">
        <v>78.314615000000003</v>
      </c>
    </row>
    <row r="36" spans="2:28" ht="78" customHeight="1" x14ac:dyDescent="0.3">
      <c r="B36" s="252"/>
      <c r="C36" s="254"/>
      <c r="D36" s="27" t="s">
        <v>76</v>
      </c>
      <c r="E36" s="30" t="s">
        <v>300</v>
      </c>
      <c r="F36" s="28" t="s">
        <v>55</v>
      </c>
      <c r="G36" s="28" t="s">
        <v>52</v>
      </c>
      <c r="H36" s="28" t="s">
        <v>55</v>
      </c>
      <c r="I36" s="28" t="s">
        <v>56</v>
      </c>
      <c r="J36" s="28" t="s">
        <v>55</v>
      </c>
      <c r="K36" s="24" t="s">
        <v>52</v>
      </c>
      <c r="L36" s="28">
        <v>60</v>
      </c>
      <c r="M36" s="28">
        <v>80</v>
      </c>
      <c r="N36" s="28">
        <v>50</v>
      </c>
      <c r="O36" s="28">
        <v>136.19738599999999</v>
      </c>
      <c r="P36" s="28">
        <v>146.64699999999999</v>
      </c>
      <c r="Q36" s="28"/>
      <c r="R36" s="28">
        <v>112.204195</v>
      </c>
      <c r="S36" s="28">
        <v>85.813999999999993</v>
      </c>
      <c r="T36" s="28">
        <v>116.426728</v>
      </c>
      <c r="U36" s="28">
        <v>92.051000000000002</v>
      </c>
      <c r="V36" s="28">
        <v>121.89768599999999</v>
      </c>
      <c r="W36" s="28">
        <v>111.25700000000001</v>
      </c>
      <c r="X36" s="28">
        <v>128.833155</v>
      </c>
      <c r="Y36" s="28">
        <v>147.03</v>
      </c>
      <c r="Z36" s="28">
        <v>135.27213599999999</v>
      </c>
      <c r="AA36" s="28">
        <v>151.35599999999999</v>
      </c>
      <c r="AB36" s="29">
        <v>79.603571000000002</v>
      </c>
    </row>
    <row r="37" spans="2:28" x14ac:dyDescent="0.3">
      <c r="B37" s="252"/>
      <c r="C37" s="254"/>
      <c r="D37" s="27" t="s">
        <v>62</v>
      </c>
      <c r="E37" s="30"/>
      <c r="F37" s="28" t="s">
        <v>55</v>
      </c>
      <c r="G37" s="28" t="s">
        <v>52</v>
      </c>
      <c r="H37" s="28" t="s">
        <v>55</v>
      </c>
      <c r="I37" s="28" t="s">
        <v>52</v>
      </c>
      <c r="J37" s="28" t="s">
        <v>55</v>
      </c>
      <c r="K37" s="24" t="s">
        <v>52</v>
      </c>
      <c r="L37" s="28">
        <v>80</v>
      </c>
      <c r="M37" s="28">
        <v>95</v>
      </c>
      <c r="N37" s="28">
        <v>50</v>
      </c>
      <c r="O37" s="28">
        <v>167.192868</v>
      </c>
      <c r="P37" s="31"/>
      <c r="Q37" s="31"/>
      <c r="R37" s="31"/>
      <c r="S37" s="31"/>
      <c r="T37" s="31"/>
      <c r="U37" s="31"/>
      <c r="V37" s="31"/>
      <c r="W37" s="31"/>
      <c r="X37" s="31"/>
      <c r="Y37" s="31"/>
      <c r="Z37" s="31"/>
      <c r="AA37" s="31"/>
      <c r="AB37" s="32"/>
    </row>
    <row r="38" spans="2:28" x14ac:dyDescent="0.3">
      <c r="B38" s="252"/>
      <c r="C38" s="254"/>
      <c r="D38" s="27" t="s">
        <v>60</v>
      </c>
      <c r="E38" s="30"/>
      <c r="F38" s="28" t="s">
        <v>55</v>
      </c>
      <c r="G38" s="28" t="s">
        <v>52</v>
      </c>
      <c r="H38" s="28" t="s">
        <v>55</v>
      </c>
      <c r="I38" s="28" t="s">
        <v>52</v>
      </c>
      <c r="J38" s="28" t="s">
        <v>55</v>
      </c>
      <c r="K38" s="24" t="s">
        <v>52</v>
      </c>
      <c r="L38" s="28">
        <v>95</v>
      </c>
      <c r="M38" s="28">
        <v>95</v>
      </c>
      <c r="N38" s="28">
        <v>50</v>
      </c>
      <c r="O38" s="28">
        <v>178.74631099999999</v>
      </c>
      <c r="P38" s="31"/>
      <c r="Q38" s="31"/>
      <c r="R38" s="31"/>
      <c r="S38" s="31"/>
      <c r="T38" s="31"/>
      <c r="U38" s="31"/>
      <c r="V38" s="31"/>
      <c r="W38" s="31"/>
      <c r="X38" s="31"/>
      <c r="Y38" s="31"/>
      <c r="Z38" s="31"/>
      <c r="AA38" s="31"/>
      <c r="AB38" s="32"/>
    </row>
    <row r="39" spans="2:28" x14ac:dyDescent="0.3">
      <c r="B39" s="252"/>
      <c r="C39" s="254"/>
      <c r="D39" s="27" t="s">
        <v>61</v>
      </c>
      <c r="E39" s="30"/>
      <c r="F39" s="28" t="s">
        <v>55</v>
      </c>
      <c r="G39" s="28" t="s">
        <v>52</v>
      </c>
      <c r="H39" s="28" t="s">
        <v>55</v>
      </c>
      <c r="I39" s="28" t="s">
        <v>56</v>
      </c>
      <c r="J39" s="28" t="s">
        <v>55</v>
      </c>
      <c r="K39" s="24" t="s">
        <v>52</v>
      </c>
      <c r="L39" s="28">
        <v>100</v>
      </c>
      <c r="M39" s="28">
        <v>100</v>
      </c>
      <c r="N39" s="28">
        <v>50</v>
      </c>
      <c r="O39" s="28">
        <v>175.099425</v>
      </c>
      <c r="P39" s="31"/>
      <c r="Q39" s="31"/>
      <c r="R39" s="31"/>
      <c r="S39" s="31"/>
      <c r="T39" s="31"/>
      <c r="U39" s="31"/>
      <c r="V39" s="31"/>
      <c r="W39" s="31"/>
      <c r="X39" s="31"/>
      <c r="Y39" s="31"/>
      <c r="Z39" s="31"/>
      <c r="AA39" s="31"/>
      <c r="AB39" s="32"/>
    </row>
    <row r="40" spans="2:28" x14ac:dyDescent="0.3">
      <c r="B40" s="252"/>
      <c r="C40" s="254"/>
      <c r="D40" s="27" t="s">
        <v>157</v>
      </c>
      <c r="E40" s="30"/>
      <c r="F40" s="28" t="s">
        <v>55</v>
      </c>
      <c r="G40" s="28" t="s">
        <v>52</v>
      </c>
      <c r="H40" s="28" t="s">
        <v>55</v>
      </c>
      <c r="I40" s="28" t="s">
        <v>56</v>
      </c>
      <c r="J40" s="28" t="s">
        <v>55</v>
      </c>
      <c r="K40" s="24" t="s">
        <v>52</v>
      </c>
      <c r="L40" s="28">
        <v>60</v>
      </c>
      <c r="M40" s="28">
        <v>80</v>
      </c>
      <c r="N40" s="28">
        <v>50</v>
      </c>
      <c r="O40" s="28">
        <v>137.13535400000001</v>
      </c>
      <c r="P40" s="31"/>
      <c r="Q40" s="31"/>
      <c r="R40" s="31"/>
      <c r="S40" s="31"/>
      <c r="T40" s="31"/>
      <c r="U40" s="31"/>
      <c r="V40" s="31"/>
      <c r="W40" s="31"/>
      <c r="X40" s="31"/>
      <c r="Y40" s="31"/>
      <c r="Z40" s="31"/>
      <c r="AA40" s="31"/>
      <c r="AB40" s="32"/>
    </row>
    <row r="41" spans="2:28" x14ac:dyDescent="0.3">
      <c r="B41" s="252"/>
      <c r="C41" s="254"/>
      <c r="D41" s="27" t="s">
        <v>158</v>
      </c>
      <c r="E41" s="30"/>
      <c r="F41" s="28" t="s">
        <v>55</v>
      </c>
      <c r="G41" s="28" t="s">
        <v>52</v>
      </c>
      <c r="H41" s="28" t="s">
        <v>55</v>
      </c>
      <c r="I41" s="28" t="s">
        <v>56</v>
      </c>
      <c r="J41" s="28" t="s">
        <v>55</v>
      </c>
      <c r="K41" s="24" t="s">
        <v>52</v>
      </c>
      <c r="L41" s="28">
        <v>60</v>
      </c>
      <c r="M41" s="28">
        <v>80</v>
      </c>
      <c r="N41" s="28">
        <v>50</v>
      </c>
      <c r="O41" s="28">
        <v>137.035729</v>
      </c>
      <c r="P41" s="31"/>
      <c r="Q41" s="31"/>
      <c r="R41" s="31"/>
      <c r="S41" s="31"/>
      <c r="T41" s="31"/>
      <c r="U41" s="31"/>
      <c r="V41" s="31"/>
      <c r="W41" s="31"/>
      <c r="X41" s="31"/>
      <c r="Y41" s="31"/>
      <c r="Z41" s="31"/>
      <c r="AA41" s="31"/>
      <c r="AB41" s="32"/>
    </row>
    <row r="42" spans="2:28" x14ac:dyDescent="0.3">
      <c r="B42" s="252"/>
      <c r="C42" s="70"/>
      <c r="D42" s="27" t="s">
        <v>57</v>
      </c>
      <c r="E42" s="30"/>
      <c r="F42" s="28" t="s">
        <v>55</v>
      </c>
      <c r="G42" s="28" t="s">
        <v>52</v>
      </c>
      <c r="H42" s="28" t="s">
        <v>55</v>
      </c>
      <c r="I42" s="28" t="s">
        <v>56</v>
      </c>
      <c r="J42" s="28" t="s">
        <v>55</v>
      </c>
      <c r="K42" s="24" t="s">
        <v>52</v>
      </c>
      <c r="L42" s="28">
        <v>100</v>
      </c>
      <c r="M42" s="28">
        <v>100</v>
      </c>
      <c r="N42" s="28">
        <v>50</v>
      </c>
      <c r="O42" s="28">
        <v>196.276724</v>
      </c>
      <c r="P42" s="28">
        <v>230.15799999999999</v>
      </c>
      <c r="Q42" s="28"/>
      <c r="R42" s="28"/>
      <c r="S42" s="28">
        <v>126.87</v>
      </c>
      <c r="T42" s="28"/>
      <c r="U42" s="28">
        <v>141.869</v>
      </c>
      <c r="V42" s="28"/>
      <c r="W42" s="28">
        <v>180.11500000000001</v>
      </c>
      <c r="X42" s="28">
        <v>196.10974200000001</v>
      </c>
      <c r="Y42" s="28">
        <v>228.071</v>
      </c>
      <c r="Z42" s="28"/>
      <c r="AA42" s="27">
        <v>225.833</v>
      </c>
      <c r="AB42" s="29"/>
    </row>
    <row r="43" spans="2:28" x14ac:dyDescent="0.3">
      <c r="B43" s="252"/>
      <c r="C43" s="255" t="s">
        <v>46</v>
      </c>
      <c r="D43" s="27" t="s">
        <v>156</v>
      </c>
      <c r="E43" s="27" t="s">
        <v>44</v>
      </c>
      <c r="F43" s="28" t="s">
        <v>55</v>
      </c>
      <c r="G43" s="28" t="s">
        <v>52</v>
      </c>
      <c r="H43" s="28" t="s">
        <v>55</v>
      </c>
      <c r="I43" s="28" t="s">
        <v>56</v>
      </c>
      <c r="J43" s="28" t="s">
        <v>55</v>
      </c>
      <c r="K43" s="24" t="s">
        <v>52</v>
      </c>
      <c r="L43" s="28">
        <v>75</v>
      </c>
      <c r="M43" s="28">
        <v>100</v>
      </c>
      <c r="N43" s="28">
        <v>50</v>
      </c>
      <c r="O43" s="28">
        <v>175.94192799999999</v>
      </c>
      <c r="P43" s="31"/>
      <c r="Q43" s="31"/>
      <c r="R43" s="31"/>
      <c r="S43" s="31"/>
      <c r="T43" s="31"/>
      <c r="U43" s="31"/>
      <c r="V43" s="31"/>
      <c r="W43" s="31"/>
      <c r="X43" s="31"/>
      <c r="Y43" s="31"/>
      <c r="Z43" s="31"/>
      <c r="AA43" s="31"/>
      <c r="AB43" s="32"/>
    </row>
    <row r="44" spans="2:28" x14ac:dyDescent="0.3">
      <c r="B44" s="252"/>
      <c r="C44" s="256"/>
      <c r="D44" s="27" t="s">
        <v>57</v>
      </c>
      <c r="E44" s="30"/>
      <c r="F44" s="28" t="s">
        <v>55</v>
      </c>
      <c r="G44" s="28" t="s">
        <v>52</v>
      </c>
      <c r="H44" s="28" t="s">
        <v>55</v>
      </c>
      <c r="I44" s="28" t="s">
        <v>56</v>
      </c>
      <c r="J44" s="28" t="s">
        <v>55</v>
      </c>
      <c r="K44" s="24" t="s">
        <v>52</v>
      </c>
      <c r="L44" s="28">
        <v>100</v>
      </c>
      <c r="M44" s="28">
        <v>100</v>
      </c>
      <c r="N44" s="28">
        <v>50</v>
      </c>
      <c r="O44" s="28">
        <v>189.473197</v>
      </c>
      <c r="P44" s="31"/>
      <c r="Q44" s="31"/>
      <c r="R44" s="31"/>
      <c r="S44" s="31"/>
      <c r="T44" s="31"/>
      <c r="U44" s="31"/>
      <c r="V44" s="31"/>
      <c r="W44" s="31"/>
      <c r="X44" s="31"/>
      <c r="Y44" s="31"/>
      <c r="Z44" s="31"/>
      <c r="AA44" s="31"/>
      <c r="AB44" s="32"/>
    </row>
    <row r="45" spans="2:28" x14ac:dyDescent="0.3">
      <c r="B45" s="252"/>
      <c r="C45" s="256"/>
      <c r="D45" s="27" t="s">
        <v>76</v>
      </c>
      <c r="E45" s="30"/>
      <c r="F45" s="28" t="s">
        <v>55</v>
      </c>
      <c r="G45" s="28" t="s">
        <v>52</v>
      </c>
      <c r="H45" s="28" t="s">
        <v>55</v>
      </c>
      <c r="I45" s="28" t="s">
        <v>56</v>
      </c>
      <c r="J45" s="28" t="s">
        <v>55</v>
      </c>
      <c r="K45" s="24" t="s">
        <v>52</v>
      </c>
      <c r="L45" s="28">
        <v>60</v>
      </c>
      <c r="M45" s="28">
        <v>80</v>
      </c>
      <c r="N45" s="28">
        <v>50</v>
      </c>
      <c r="O45" s="28"/>
      <c r="P45" s="31"/>
      <c r="Q45" s="31"/>
      <c r="R45" s="31"/>
      <c r="S45" s="31"/>
      <c r="T45" s="31"/>
      <c r="U45" s="31"/>
      <c r="V45" s="31"/>
      <c r="W45" s="31"/>
      <c r="X45" s="31"/>
      <c r="Y45" s="31"/>
      <c r="Z45" s="31"/>
      <c r="AA45" s="31"/>
      <c r="AB45" s="32"/>
    </row>
    <row r="46" spans="2:28" x14ac:dyDescent="0.3">
      <c r="B46" s="252"/>
      <c r="C46" s="256"/>
      <c r="D46" s="27" t="s">
        <v>59</v>
      </c>
      <c r="E46" s="30"/>
      <c r="F46" s="28" t="s">
        <v>55</v>
      </c>
      <c r="G46" s="28" t="s">
        <v>52</v>
      </c>
      <c r="H46" s="28" t="s">
        <v>55</v>
      </c>
      <c r="I46" s="28" t="s">
        <v>56</v>
      </c>
      <c r="J46" s="28" t="s">
        <v>55</v>
      </c>
      <c r="K46" s="24" t="s">
        <v>52</v>
      </c>
      <c r="L46" s="28">
        <v>100</v>
      </c>
      <c r="M46" s="28">
        <v>100</v>
      </c>
      <c r="N46" s="28">
        <v>50</v>
      </c>
      <c r="O46" s="28">
        <v>189.02263600000001</v>
      </c>
      <c r="P46" s="31"/>
      <c r="Q46" s="31"/>
      <c r="R46" s="31"/>
      <c r="S46" s="31"/>
      <c r="T46" s="31"/>
      <c r="U46" s="31"/>
      <c r="V46" s="31"/>
      <c r="W46" s="31"/>
      <c r="X46" s="31"/>
      <c r="Y46" s="31"/>
      <c r="Z46" s="31"/>
      <c r="AA46" s="31"/>
      <c r="AB46" s="32"/>
    </row>
    <row r="47" spans="2:28" ht="14.55" customHeight="1" x14ac:dyDescent="0.3">
      <c r="B47" s="252"/>
      <c r="C47" s="72" t="s">
        <v>100</v>
      </c>
      <c r="D47" s="76" t="s">
        <v>103</v>
      </c>
      <c r="E47" s="76" t="s">
        <v>103</v>
      </c>
      <c r="F47" s="76" t="s">
        <v>103</v>
      </c>
      <c r="G47" s="76" t="s">
        <v>103</v>
      </c>
      <c r="H47" s="76" t="s">
        <v>103</v>
      </c>
      <c r="I47" s="76" t="s">
        <v>103</v>
      </c>
      <c r="J47" s="76" t="s">
        <v>103</v>
      </c>
      <c r="K47" s="76" t="s">
        <v>103</v>
      </c>
      <c r="L47" s="76" t="s">
        <v>103</v>
      </c>
      <c r="M47" s="76" t="s">
        <v>103</v>
      </c>
      <c r="N47" s="76" t="s">
        <v>103</v>
      </c>
      <c r="O47" s="77"/>
      <c r="P47" s="77"/>
      <c r="Q47" s="77"/>
      <c r="R47" s="31"/>
      <c r="S47" s="31"/>
      <c r="T47" s="31"/>
      <c r="U47" s="31"/>
      <c r="V47" s="31"/>
      <c r="W47" s="31"/>
      <c r="X47" s="31"/>
      <c r="Y47" s="31"/>
      <c r="Z47" s="31"/>
      <c r="AA47" s="31"/>
      <c r="AB47" s="32"/>
    </row>
    <row r="48" spans="2:28" ht="15" thickBot="1" x14ac:dyDescent="0.35">
      <c r="B48" s="78"/>
      <c r="C48" s="50" t="s">
        <v>49</v>
      </c>
      <c r="D48" s="36" t="s">
        <v>327</v>
      </c>
      <c r="E48" s="37"/>
      <c r="F48" s="38" t="s">
        <v>55</v>
      </c>
      <c r="G48" s="38" t="s">
        <v>52</v>
      </c>
      <c r="H48" s="38" t="s">
        <v>55</v>
      </c>
      <c r="I48" s="38" t="s">
        <v>56</v>
      </c>
      <c r="J48" s="38" t="s">
        <v>55</v>
      </c>
      <c r="K48" s="38" t="s">
        <v>52</v>
      </c>
      <c r="L48" s="38">
        <v>100</v>
      </c>
      <c r="M48" s="38">
        <v>100</v>
      </c>
      <c r="N48" s="38">
        <v>50</v>
      </c>
      <c r="O48" s="36" t="s">
        <v>159</v>
      </c>
      <c r="P48" s="36">
        <v>228.63</v>
      </c>
      <c r="Q48" s="209"/>
      <c r="R48" s="79"/>
      <c r="S48" s="75"/>
      <c r="T48" s="75"/>
      <c r="U48" s="75"/>
      <c r="V48" s="75"/>
      <c r="W48" s="75"/>
      <c r="X48" s="75"/>
      <c r="Y48" s="75"/>
      <c r="Z48" s="75"/>
      <c r="AA48" s="75"/>
      <c r="AB48" s="39"/>
    </row>
    <row r="49" spans="6:9" x14ac:dyDescent="0.3">
      <c r="F49"/>
      <c r="G49"/>
      <c r="H49"/>
      <c r="I49"/>
    </row>
  </sheetData>
  <mergeCells count="54">
    <mergeCell ref="B11:J11"/>
    <mergeCell ref="K11:X11"/>
    <mergeCell ref="B6:J6"/>
    <mergeCell ref="B7:J7"/>
    <mergeCell ref="B9:X9"/>
    <mergeCell ref="B10:J10"/>
    <mergeCell ref="K10:X10"/>
    <mergeCell ref="B12:J12"/>
    <mergeCell ref="K12:X12"/>
    <mergeCell ref="B13:J13"/>
    <mergeCell ref="K13:X13"/>
    <mergeCell ref="B14:J14"/>
    <mergeCell ref="K14:X14"/>
    <mergeCell ref="B15:J15"/>
    <mergeCell ref="K15:X15"/>
    <mergeCell ref="B16:J16"/>
    <mergeCell ref="K16:X16"/>
    <mergeCell ref="B17:J17"/>
    <mergeCell ref="K17:X17"/>
    <mergeCell ref="B18:J18"/>
    <mergeCell ref="K18:X18"/>
    <mergeCell ref="B19:J19"/>
    <mergeCell ref="K19:X19"/>
    <mergeCell ref="B20:J20"/>
    <mergeCell ref="K20:X20"/>
    <mergeCell ref="B21:J21"/>
    <mergeCell ref="K21:X21"/>
    <mergeCell ref="B22:J22"/>
    <mergeCell ref="K22:X22"/>
    <mergeCell ref="B23:J23"/>
    <mergeCell ref="K23:X23"/>
    <mergeCell ref="B24:J24"/>
    <mergeCell ref="K24:X24"/>
    <mergeCell ref="B25:J25"/>
    <mergeCell ref="K25:X25"/>
    <mergeCell ref="B26:J26"/>
    <mergeCell ref="K26:X26"/>
    <mergeCell ref="B27:J27"/>
    <mergeCell ref="K27:X27"/>
    <mergeCell ref="B28:J28"/>
    <mergeCell ref="K28:X28"/>
    <mergeCell ref="O31:P31"/>
    <mergeCell ref="R31:AA31"/>
    <mergeCell ref="B34:B47"/>
    <mergeCell ref="C34:C41"/>
    <mergeCell ref="C43:C46"/>
    <mergeCell ref="AB31:AB32"/>
    <mergeCell ref="F32:N32"/>
    <mergeCell ref="O32:P32"/>
    <mergeCell ref="R32:S32"/>
    <mergeCell ref="T32:U32"/>
    <mergeCell ref="V32:W32"/>
    <mergeCell ref="X32:Y32"/>
    <mergeCell ref="Z32:AA32"/>
  </mergeCells>
  <pageMargins left="0.7" right="0.7" top="0.75" bottom="0.75" header="0.3" footer="0.3"/>
  <pageSetup scale="83" fitToWidth="0"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B52"/>
  <sheetViews>
    <sheetView showGridLines="0" topLeftCell="A3" zoomScale="60" zoomScaleNormal="60" zoomScalePageLayoutView="55" workbookViewId="0"/>
  </sheetViews>
  <sheetFormatPr defaultColWidth="8.88671875" defaultRowHeight="14.4" x14ac:dyDescent="0.3"/>
  <cols>
    <col min="1" max="1" width="1.33203125" customWidth="1"/>
    <col min="3" max="3" width="10.109375" customWidth="1"/>
    <col min="4" max="4" width="18.44140625" customWidth="1"/>
    <col min="5" max="5" width="38.109375" customWidth="1"/>
    <col min="6" max="6" width="7" style="1" customWidth="1"/>
    <col min="7" max="7" width="14.109375" style="1" customWidth="1"/>
    <col min="8" max="8" width="6.44140625" style="1" customWidth="1"/>
    <col min="9" max="9" width="13.6640625" style="1" customWidth="1"/>
    <col min="10" max="10" width="12.44140625" customWidth="1"/>
    <col min="11" max="11" width="11.109375" customWidth="1"/>
    <col min="12" max="12" width="10.33203125" bestFit="1" customWidth="1"/>
    <col min="13" max="13" width="9.33203125" customWidth="1"/>
    <col min="14" max="14" width="10.109375" customWidth="1"/>
    <col min="15" max="15" width="10.44140625" customWidth="1"/>
    <col min="16" max="16" width="11.6640625" customWidth="1"/>
    <col min="17" max="17" width="10.44140625" customWidth="1"/>
    <col min="18" max="18" width="11.6640625" customWidth="1"/>
    <col min="19" max="19" width="10.44140625" customWidth="1"/>
    <col min="20" max="20" width="11.6640625" customWidth="1"/>
    <col min="21" max="21" width="10.44140625" customWidth="1"/>
    <col min="22" max="22" width="11.6640625" customWidth="1"/>
    <col min="23" max="23" width="10.44140625" customWidth="1"/>
    <col min="24" max="24" width="11.6640625" customWidth="1"/>
    <col min="25" max="25" width="10.44140625" customWidth="1"/>
    <col min="26" max="26" width="11.6640625" customWidth="1"/>
    <col min="27" max="27" width="10.44140625" customWidth="1"/>
  </cols>
  <sheetData>
    <row r="1" spans="2:23" ht="4.5" customHeight="1" x14ac:dyDescent="0.3"/>
    <row r="2" spans="2:23" s="3" customFormat="1" ht="25.8" x14ac:dyDescent="0.5">
      <c r="B2" s="2" t="s">
        <v>0</v>
      </c>
      <c r="F2" s="4"/>
      <c r="G2" s="4"/>
      <c r="H2" s="4"/>
      <c r="I2" s="4"/>
    </row>
    <row r="3" spans="2:23" x14ac:dyDescent="0.3">
      <c r="B3" s="5" t="s">
        <v>1</v>
      </c>
    </row>
    <row r="4" spans="2:23" ht="5.25" customHeight="1" thickBot="1" x14ac:dyDescent="0.35"/>
    <row r="5" spans="2:23" ht="23.4" x14ac:dyDescent="0.45">
      <c r="B5" s="6" t="s">
        <v>2</v>
      </c>
      <c r="C5" s="7"/>
      <c r="D5" s="7"/>
      <c r="E5" s="7"/>
      <c r="F5" s="7"/>
      <c r="G5" s="7"/>
      <c r="H5" s="7"/>
      <c r="I5" s="7"/>
      <c r="J5" s="8"/>
    </row>
    <row r="6" spans="2:23" x14ac:dyDescent="0.3">
      <c r="B6" s="287" t="s">
        <v>3</v>
      </c>
      <c r="C6" s="288"/>
      <c r="D6" s="288"/>
      <c r="E6" s="288"/>
      <c r="F6" s="288"/>
      <c r="G6" s="288"/>
      <c r="H6" s="288"/>
      <c r="I6" s="288"/>
      <c r="J6" s="289"/>
    </row>
    <row r="7" spans="2:23" ht="15" thickBot="1" x14ac:dyDescent="0.35">
      <c r="B7" s="290" t="s">
        <v>4</v>
      </c>
      <c r="C7" s="291"/>
      <c r="D7" s="291"/>
      <c r="E7" s="291"/>
      <c r="F7" s="291"/>
      <c r="G7" s="291"/>
      <c r="H7" s="291"/>
      <c r="I7" s="291"/>
      <c r="J7" s="292"/>
    </row>
    <row r="8" spans="2:23" ht="15" thickBot="1" x14ac:dyDescent="0.35"/>
    <row r="9" spans="2:23" ht="24" thickBot="1" x14ac:dyDescent="0.5">
      <c r="B9" s="293" t="s">
        <v>5</v>
      </c>
      <c r="C9" s="294"/>
      <c r="D9" s="294"/>
      <c r="E9" s="294"/>
      <c r="F9" s="294"/>
      <c r="G9" s="294"/>
      <c r="H9" s="294"/>
      <c r="I9" s="294"/>
      <c r="J9" s="294"/>
      <c r="K9" s="294"/>
      <c r="L9" s="294"/>
      <c r="M9" s="294"/>
      <c r="N9" s="294"/>
      <c r="O9" s="294"/>
      <c r="P9" s="294"/>
      <c r="Q9" s="294"/>
      <c r="R9" s="294"/>
      <c r="S9" s="294"/>
      <c r="T9" s="294"/>
      <c r="U9" s="294"/>
      <c r="V9" s="294"/>
      <c r="W9" s="295"/>
    </row>
    <row r="10" spans="2:23" x14ac:dyDescent="0.3">
      <c r="B10" s="296" t="s">
        <v>6</v>
      </c>
      <c r="C10" s="297"/>
      <c r="D10" s="297"/>
      <c r="E10" s="297"/>
      <c r="F10" s="297"/>
      <c r="G10" s="297"/>
      <c r="H10" s="297"/>
      <c r="I10" s="297"/>
      <c r="J10" s="297"/>
      <c r="K10" s="298" t="s">
        <v>318</v>
      </c>
      <c r="L10" s="299"/>
      <c r="M10" s="299"/>
      <c r="N10" s="299"/>
      <c r="O10" s="299"/>
      <c r="P10" s="299"/>
      <c r="Q10" s="299"/>
      <c r="R10" s="299"/>
      <c r="S10" s="299"/>
      <c r="T10" s="299"/>
      <c r="U10" s="299"/>
      <c r="V10" s="299"/>
      <c r="W10" s="300"/>
    </row>
    <row r="11" spans="2:23" x14ac:dyDescent="0.3">
      <c r="B11" s="278" t="s">
        <v>7</v>
      </c>
      <c r="C11" s="279"/>
      <c r="D11" s="279"/>
      <c r="E11" s="279"/>
      <c r="F11" s="279"/>
      <c r="G11" s="279"/>
      <c r="H11" s="279"/>
      <c r="I11" s="279"/>
      <c r="J11" s="279"/>
      <c r="K11" s="268">
        <v>3</v>
      </c>
      <c r="L11" s="269"/>
      <c r="M11" s="269"/>
      <c r="N11" s="269"/>
      <c r="O11" s="269"/>
      <c r="P11" s="269"/>
      <c r="Q11" s="269"/>
      <c r="R11" s="269"/>
      <c r="S11" s="269"/>
      <c r="T11" s="269"/>
      <c r="U11" s="269"/>
      <c r="V11" s="269"/>
      <c r="W11" s="270"/>
    </row>
    <row r="12" spans="2:23" x14ac:dyDescent="0.3">
      <c r="B12" s="278" t="s">
        <v>8</v>
      </c>
      <c r="C12" s="279"/>
      <c r="D12" s="279"/>
      <c r="E12" s="279"/>
      <c r="F12" s="279"/>
      <c r="G12" s="279"/>
      <c r="H12" s="279"/>
      <c r="I12" s="279"/>
      <c r="J12" s="279"/>
      <c r="K12" s="316">
        <v>42579</v>
      </c>
      <c r="L12" s="269"/>
      <c r="M12" s="269"/>
      <c r="N12" s="269"/>
      <c r="O12" s="269"/>
      <c r="P12" s="269"/>
      <c r="Q12" s="269"/>
      <c r="R12" s="269"/>
      <c r="S12" s="269"/>
      <c r="T12" s="269"/>
      <c r="U12" s="269"/>
      <c r="V12" s="269"/>
      <c r="W12" s="270"/>
    </row>
    <row r="13" spans="2:23" x14ac:dyDescent="0.3">
      <c r="B13" s="278" t="s">
        <v>9</v>
      </c>
      <c r="C13" s="279"/>
      <c r="D13" s="279"/>
      <c r="E13" s="279"/>
      <c r="F13" s="279"/>
      <c r="G13" s="279"/>
      <c r="H13" s="279"/>
      <c r="I13" s="279"/>
      <c r="J13" s="279"/>
      <c r="K13" s="268" t="s">
        <v>320</v>
      </c>
      <c r="L13" s="269"/>
      <c r="M13" s="269"/>
      <c r="N13" s="269"/>
      <c r="O13" s="269"/>
      <c r="P13" s="269"/>
      <c r="Q13" s="269"/>
      <c r="R13" s="269"/>
      <c r="S13" s="269"/>
      <c r="T13" s="269"/>
      <c r="U13" s="269"/>
      <c r="V13" s="269"/>
      <c r="W13" s="270"/>
    </row>
    <row r="14" spans="2:23" ht="15" thickBot="1" x14ac:dyDescent="0.35">
      <c r="B14" s="271" t="s">
        <v>10</v>
      </c>
      <c r="C14" s="272"/>
      <c r="D14" s="272"/>
      <c r="E14" s="272"/>
      <c r="F14" s="272"/>
      <c r="G14" s="272"/>
      <c r="H14" s="272"/>
      <c r="I14" s="272"/>
      <c r="J14" s="272"/>
      <c r="K14" s="286">
        <v>42618</v>
      </c>
      <c r="L14" s="274"/>
      <c r="M14" s="274"/>
      <c r="N14" s="274"/>
      <c r="O14" s="274"/>
      <c r="P14" s="274"/>
      <c r="Q14" s="274"/>
      <c r="R14" s="274"/>
      <c r="S14" s="274"/>
      <c r="T14" s="274"/>
      <c r="U14" s="274"/>
      <c r="V14" s="274"/>
      <c r="W14" s="275"/>
    </row>
    <row r="15" spans="2:23" x14ac:dyDescent="0.3">
      <c r="B15" s="280" t="s">
        <v>11</v>
      </c>
      <c r="C15" s="281"/>
      <c r="D15" s="281"/>
      <c r="E15" s="281"/>
      <c r="F15" s="281"/>
      <c r="G15" s="281"/>
      <c r="H15" s="281"/>
      <c r="I15" s="281"/>
      <c r="J15" s="281"/>
      <c r="K15" s="282" t="s">
        <v>217</v>
      </c>
      <c r="L15" s="283"/>
      <c r="M15" s="283"/>
      <c r="N15" s="283"/>
      <c r="O15" s="283"/>
      <c r="P15" s="283"/>
      <c r="Q15" s="283"/>
      <c r="R15" s="283"/>
      <c r="S15" s="283"/>
      <c r="T15" s="283"/>
      <c r="U15" s="283"/>
      <c r="V15" s="283"/>
      <c r="W15" s="284"/>
    </row>
    <row r="16" spans="2:23" x14ac:dyDescent="0.3">
      <c r="B16" s="280" t="s">
        <v>12</v>
      </c>
      <c r="C16" s="281"/>
      <c r="D16" s="281"/>
      <c r="E16" s="281"/>
      <c r="F16" s="281"/>
      <c r="G16" s="281"/>
      <c r="H16" s="281"/>
      <c r="I16" s="281"/>
      <c r="J16" s="281"/>
      <c r="K16" s="268" t="s">
        <v>218</v>
      </c>
      <c r="L16" s="269"/>
      <c r="M16" s="269"/>
      <c r="N16" s="269"/>
      <c r="O16" s="269"/>
      <c r="P16" s="269"/>
      <c r="Q16" s="269"/>
      <c r="R16" s="269"/>
      <c r="S16" s="269"/>
      <c r="T16" s="269"/>
      <c r="U16" s="269"/>
      <c r="V16" s="269"/>
      <c r="W16" s="270"/>
    </row>
    <row r="17" spans="2:27" x14ac:dyDescent="0.3">
      <c r="B17" s="278" t="s">
        <v>13</v>
      </c>
      <c r="C17" s="279"/>
      <c r="D17" s="279"/>
      <c r="E17" s="279"/>
      <c r="F17" s="279"/>
      <c r="G17" s="279"/>
      <c r="H17" s="279"/>
      <c r="I17" s="279"/>
      <c r="J17" s="279"/>
      <c r="K17" s="268">
        <v>0</v>
      </c>
      <c r="L17" s="269"/>
      <c r="M17" s="269"/>
      <c r="N17" s="269"/>
      <c r="O17" s="269"/>
      <c r="P17" s="269"/>
      <c r="Q17" s="269"/>
      <c r="R17" s="269"/>
      <c r="S17" s="269"/>
      <c r="T17" s="269"/>
      <c r="U17" s="269"/>
      <c r="V17" s="269"/>
      <c r="W17" s="270"/>
    </row>
    <row r="18" spans="2:27" x14ac:dyDescent="0.3">
      <c r="B18" s="278" t="s">
        <v>14</v>
      </c>
      <c r="C18" s="279"/>
      <c r="D18" s="279"/>
      <c r="E18" s="279"/>
      <c r="F18" s="279"/>
      <c r="G18" s="279"/>
      <c r="H18" s="279"/>
      <c r="I18" s="279"/>
      <c r="J18" s="279"/>
      <c r="K18" s="268">
        <v>100</v>
      </c>
      <c r="L18" s="269"/>
      <c r="M18" s="269"/>
      <c r="N18" s="269"/>
      <c r="O18" s="269"/>
      <c r="P18" s="269"/>
      <c r="Q18" s="269"/>
      <c r="R18" s="269"/>
      <c r="S18" s="269"/>
      <c r="T18" s="269"/>
      <c r="U18" s="269"/>
      <c r="V18" s="269"/>
      <c r="W18" s="270"/>
    </row>
    <row r="19" spans="2:27" x14ac:dyDescent="0.3">
      <c r="B19" s="278" t="s">
        <v>15</v>
      </c>
      <c r="C19" s="279"/>
      <c r="D19" s="279"/>
      <c r="E19" s="279"/>
      <c r="F19" s="279"/>
      <c r="G19" s="279"/>
      <c r="H19" s="279"/>
      <c r="I19" s="279"/>
      <c r="J19" s="279"/>
      <c r="K19" s="268">
        <v>0</v>
      </c>
      <c r="L19" s="269"/>
      <c r="M19" s="269"/>
      <c r="N19" s="269"/>
      <c r="O19" s="269"/>
      <c r="P19" s="269"/>
      <c r="Q19" s="269"/>
      <c r="R19" s="269"/>
      <c r="S19" s="269"/>
      <c r="T19" s="269"/>
      <c r="U19" s="269"/>
      <c r="V19" s="269"/>
      <c r="W19" s="270"/>
    </row>
    <row r="20" spans="2:27" x14ac:dyDescent="0.3">
      <c r="B20" s="278" t="s">
        <v>16</v>
      </c>
      <c r="C20" s="279"/>
      <c r="D20" s="279"/>
      <c r="E20" s="279"/>
      <c r="F20" s="279"/>
      <c r="G20" s="279"/>
      <c r="H20" s="279"/>
      <c r="I20" s="279"/>
      <c r="J20" s="279"/>
      <c r="K20" s="268">
        <v>100</v>
      </c>
      <c r="L20" s="269"/>
      <c r="M20" s="269"/>
      <c r="N20" s="269"/>
      <c r="O20" s="269"/>
      <c r="P20" s="269"/>
      <c r="Q20" s="269"/>
      <c r="R20" s="269"/>
      <c r="S20" s="269"/>
      <c r="T20" s="269"/>
      <c r="U20" s="269"/>
      <c r="V20" s="269"/>
      <c r="W20" s="270"/>
    </row>
    <row r="21" spans="2:27" x14ac:dyDescent="0.3">
      <c r="B21" s="278" t="s">
        <v>17</v>
      </c>
      <c r="C21" s="279"/>
      <c r="D21" s="279"/>
      <c r="E21" s="279"/>
      <c r="F21" s="279"/>
      <c r="G21" s="279"/>
      <c r="H21" s="279"/>
      <c r="I21" s="279"/>
      <c r="J21" s="279"/>
      <c r="K21" s="268">
        <v>0</v>
      </c>
      <c r="L21" s="269"/>
      <c r="M21" s="269"/>
      <c r="N21" s="269"/>
      <c r="O21" s="269"/>
      <c r="P21" s="269"/>
      <c r="Q21" s="269"/>
      <c r="R21" s="269"/>
      <c r="S21" s="269"/>
      <c r="T21" s="269"/>
      <c r="U21" s="269"/>
      <c r="V21" s="269"/>
      <c r="W21" s="270"/>
    </row>
    <row r="22" spans="2:27" x14ac:dyDescent="0.3">
      <c r="B22" s="278" t="s">
        <v>18</v>
      </c>
      <c r="C22" s="279"/>
      <c r="D22" s="279"/>
      <c r="E22" s="279"/>
      <c r="F22" s="279"/>
      <c r="G22" s="279"/>
      <c r="H22" s="279"/>
      <c r="I22" s="279"/>
      <c r="J22" s="279"/>
      <c r="K22" s="268">
        <v>100</v>
      </c>
      <c r="L22" s="269"/>
      <c r="M22" s="269"/>
      <c r="N22" s="269"/>
      <c r="O22" s="269"/>
      <c r="P22" s="269"/>
      <c r="Q22" s="269"/>
      <c r="R22" s="269"/>
      <c r="S22" s="269"/>
      <c r="T22" s="269"/>
      <c r="U22" s="269"/>
      <c r="V22" s="269"/>
      <c r="W22" s="270"/>
    </row>
    <row r="23" spans="2:27" x14ac:dyDescent="0.3">
      <c r="B23" s="278" t="s">
        <v>219</v>
      </c>
      <c r="C23" s="279"/>
      <c r="D23" s="279"/>
      <c r="E23" s="279"/>
      <c r="F23" s="279"/>
      <c r="G23" s="279"/>
      <c r="H23" s="279"/>
      <c r="I23" s="279"/>
      <c r="J23" s="279"/>
      <c r="K23" s="268" t="s">
        <v>220</v>
      </c>
      <c r="L23" s="269"/>
      <c r="M23" s="269"/>
      <c r="N23" s="269"/>
      <c r="O23" s="269"/>
      <c r="P23" s="269"/>
      <c r="Q23" s="269"/>
      <c r="R23" s="269"/>
      <c r="S23" s="269"/>
      <c r="T23" s="269"/>
      <c r="U23" s="269"/>
      <c r="V23" s="269"/>
      <c r="W23" s="270"/>
    </row>
    <row r="24" spans="2:27" x14ac:dyDescent="0.3">
      <c r="B24" s="278" t="s">
        <v>221</v>
      </c>
      <c r="C24" s="279"/>
      <c r="D24" s="279"/>
      <c r="E24" s="279"/>
      <c r="F24" s="279"/>
      <c r="G24" s="279"/>
      <c r="H24" s="279"/>
      <c r="I24" s="279"/>
      <c r="J24" s="279"/>
      <c r="K24" s="268" t="s">
        <v>222</v>
      </c>
      <c r="L24" s="269"/>
      <c r="M24" s="269"/>
      <c r="N24" s="269"/>
      <c r="O24" s="269"/>
      <c r="P24" s="269"/>
      <c r="Q24" s="269"/>
      <c r="R24" s="269"/>
      <c r="S24" s="269"/>
      <c r="T24" s="269"/>
      <c r="U24" s="269"/>
      <c r="V24" s="269"/>
      <c r="W24" s="270"/>
    </row>
    <row r="25" spans="2:27" x14ac:dyDescent="0.3">
      <c r="B25" s="278" t="s">
        <v>223</v>
      </c>
      <c r="C25" s="279"/>
      <c r="D25" s="279"/>
      <c r="E25" s="279"/>
      <c r="F25" s="279"/>
      <c r="G25" s="279"/>
      <c r="H25" s="279"/>
      <c r="I25" s="279"/>
      <c r="J25" s="279"/>
      <c r="K25" s="268" t="s">
        <v>222</v>
      </c>
      <c r="L25" s="269"/>
      <c r="M25" s="269"/>
      <c r="N25" s="269"/>
      <c r="O25" s="269"/>
      <c r="P25" s="269"/>
      <c r="Q25" s="269"/>
      <c r="R25" s="269"/>
      <c r="S25" s="269"/>
      <c r="T25" s="269"/>
      <c r="U25" s="269"/>
      <c r="V25" s="269"/>
      <c r="W25" s="270"/>
    </row>
    <row r="26" spans="2:27" x14ac:dyDescent="0.3">
      <c r="B26" s="278" t="s">
        <v>22</v>
      </c>
      <c r="C26" s="279"/>
      <c r="D26" s="279"/>
      <c r="E26" s="279"/>
      <c r="F26" s="279"/>
      <c r="G26" s="279"/>
      <c r="H26" s="279"/>
      <c r="I26" s="279"/>
      <c r="J26" s="279"/>
      <c r="K26" s="268" t="s">
        <v>220</v>
      </c>
      <c r="L26" s="269"/>
      <c r="M26" s="269"/>
      <c r="N26" s="269"/>
      <c r="O26" s="269"/>
      <c r="P26" s="269"/>
      <c r="Q26" s="269"/>
      <c r="R26" s="269"/>
      <c r="S26" s="269"/>
      <c r="T26" s="269"/>
      <c r="U26" s="269"/>
      <c r="V26" s="269"/>
      <c r="W26" s="270"/>
    </row>
    <row r="27" spans="2:27" ht="31.05" customHeight="1" x14ac:dyDescent="0.3">
      <c r="B27" s="266" t="s">
        <v>224</v>
      </c>
      <c r="C27" s="267"/>
      <c r="D27" s="267"/>
      <c r="E27" s="267"/>
      <c r="F27" s="267"/>
      <c r="G27" s="267"/>
      <c r="H27" s="267"/>
      <c r="I27" s="267"/>
      <c r="J27" s="267"/>
      <c r="K27" s="268" t="s">
        <v>225</v>
      </c>
      <c r="L27" s="269"/>
      <c r="M27" s="269"/>
      <c r="N27" s="269"/>
      <c r="O27" s="269"/>
      <c r="P27" s="269"/>
      <c r="Q27" s="269"/>
      <c r="R27" s="269"/>
      <c r="S27" s="269"/>
      <c r="T27" s="269"/>
      <c r="U27" s="269"/>
      <c r="V27" s="269"/>
      <c r="W27" s="270"/>
    </row>
    <row r="28" spans="2:27" ht="15" thickBot="1" x14ac:dyDescent="0.35">
      <c r="B28" s="271" t="s">
        <v>24</v>
      </c>
      <c r="C28" s="272"/>
      <c r="D28" s="272"/>
      <c r="E28" s="272"/>
      <c r="F28" s="272"/>
      <c r="G28" s="272"/>
      <c r="H28" s="272"/>
      <c r="I28" s="272"/>
      <c r="J28" s="272"/>
      <c r="K28" s="273" t="s">
        <v>226</v>
      </c>
      <c r="L28" s="274"/>
      <c r="M28" s="274"/>
      <c r="N28" s="274"/>
      <c r="O28" s="274"/>
      <c r="P28" s="274"/>
      <c r="Q28" s="274"/>
      <c r="R28" s="274"/>
      <c r="S28" s="274"/>
      <c r="T28" s="274"/>
      <c r="U28" s="274"/>
      <c r="V28" s="274"/>
      <c r="W28" s="275"/>
    </row>
    <row r="29" spans="2:27" ht="15" thickBot="1" x14ac:dyDescent="0.35">
      <c r="F29"/>
      <c r="G29"/>
      <c r="H29"/>
      <c r="I29"/>
    </row>
    <row r="30" spans="2:27" ht="23.4" x14ac:dyDescent="0.45">
      <c r="B30" s="6" t="s">
        <v>25</v>
      </c>
      <c r="C30" s="106"/>
      <c r="D30" s="9"/>
      <c r="E30" s="9"/>
      <c r="F30" s="9"/>
      <c r="G30" s="9"/>
      <c r="H30" s="9"/>
      <c r="I30" s="9"/>
      <c r="J30" s="9"/>
      <c r="K30" s="9"/>
      <c r="L30" s="9"/>
      <c r="M30" s="9"/>
      <c r="N30" s="9"/>
      <c r="O30" s="9"/>
      <c r="P30" s="9"/>
      <c r="Q30" s="9"/>
      <c r="R30" s="9"/>
      <c r="S30" s="9"/>
      <c r="T30" s="9"/>
      <c r="U30" s="9"/>
      <c r="V30" s="9"/>
      <c r="W30" s="9"/>
      <c r="X30" s="9"/>
      <c r="Y30" s="9"/>
      <c r="Z30" s="9"/>
      <c r="AA30" s="10"/>
    </row>
    <row r="31" spans="2:27" s="5" customFormat="1" ht="15" customHeight="1" x14ac:dyDescent="0.3">
      <c r="B31" s="11"/>
      <c r="C31" s="11"/>
      <c r="D31" s="12"/>
      <c r="E31" s="12"/>
      <c r="F31" s="13"/>
      <c r="G31" s="13"/>
      <c r="H31" s="13"/>
      <c r="I31" s="13"/>
      <c r="J31" s="12"/>
      <c r="K31" s="12"/>
      <c r="L31" s="12"/>
      <c r="M31" s="12"/>
      <c r="N31" s="14"/>
      <c r="O31" s="265"/>
      <c r="P31" s="265"/>
      <c r="Q31" s="276" t="s">
        <v>131</v>
      </c>
      <c r="R31" s="277"/>
      <c r="S31" s="277"/>
      <c r="T31" s="277"/>
      <c r="U31" s="277"/>
      <c r="V31" s="277"/>
      <c r="W31" s="277"/>
      <c r="X31" s="277"/>
      <c r="Y31" s="277"/>
      <c r="Z31" s="277"/>
      <c r="AA31" s="258" t="s">
        <v>227</v>
      </c>
    </row>
    <row r="32" spans="2:27" s="5" customFormat="1" x14ac:dyDescent="0.3">
      <c r="B32" s="11"/>
      <c r="C32" s="11"/>
      <c r="D32" s="12"/>
      <c r="E32" s="12"/>
      <c r="F32" s="260" t="s">
        <v>27</v>
      </c>
      <c r="G32" s="261"/>
      <c r="H32" s="261"/>
      <c r="I32" s="261"/>
      <c r="J32" s="261"/>
      <c r="K32" s="261"/>
      <c r="L32" s="261"/>
      <c r="M32" s="262"/>
      <c r="N32" s="263"/>
      <c r="O32" s="264" t="s">
        <v>228</v>
      </c>
      <c r="P32" s="240"/>
      <c r="Q32" s="265" t="s">
        <v>132</v>
      </c>
      <c r="R32" s="265"/>
      <c r="S32" s="265" t="s">
        <v>133</v>
      </c>
      <c r="T32" s="240"/>
      <c r="U32" s="265" t="s">
        <v>134</v>
      </c>
      <c r="V32" s="240"/>
      <c r="W32" s="265" t="s">
        <v>135</v>
      </c>
      <c r="X32" s="240"/>
      <c r="Y32" s="265" t="s">
        <v>136</v>
      </c>
      <c r="Z32" s="240"/>
      <c r="AA32" s="259"/>
    </row>
    <row r="33" spans="2:28" ht="72.599999999999994" thickBot="1" x14ac:dyDescent="0.35">
      <c r="B33" s="107" t="s">
        <v>29</v>
      </c>
      <c r="C33" s="108" t="s">
        <v>30</v>
      </c>
      <c r="D33" s="17" t="s">
        <v>31</v>
      </c>
      <c r="E33" s="17" t="s">
        <v>32</v>
      </c>
      <c r="F33" s="18" t="s">
        <v>33</v>
      </c>
      <c r="G33" s="19" t="s">
        <v>229</v>
      </c>
      <c r="H33" s="18" t="s">
        <v>35</v>
      </c>
      <c r="I33" s="19" t="s">
        <v>229</v>
      </c>
      <c r="J33" s="20" t="s">
        <v>97</v>
      </c>
      <c r="K33" s="19" t="s">
        <v>229</v>
      </c>
      <c r="L33" s="18" t="s">
        <v>230</v>
      </c>
      <c r="M33" s="18" t="s">
        <v>37</v>
      </c>
      <c r="N33" s="18" t="s">
        <v>38</v>
      </c>
      <c r="O33" s="19" t="s">
        <v>231</v>
      </c>
      <c r="P33" s="19" t="s">
        <v>40</v>
      </c>
      <c r="Q33" s="19" t="s">
        <v>137</v>
      </c>
      <c r="R33" s="19" t="s">
        <v>40</v>
      </c>
      <c r="S33" s="19" t="s">
        <v>231</v>
      </c>
      <c r="T33" s="19" t="s">
        <v>40</v>
      </c>
      <c r="U33" s="19" t="s">
        <v>231</v>
      </c>
      <c r="V33" s="19" t="s">
        <v>40</v>
      </c>
      <c r="W33" s="19" t="s">
        <v>231</v>
      </c>
      <c r="X33" s="19" t="s">
        <v>40</v>
      </c>
      <c r="Y33" s="19" t="s">
        <v>231</v>
      </c>
      <c r="Z33" s="19" t="s">
        <v>40</v>
      </c>
      <c r="AA33" s="21" t="s">
        <v>231</v>
      </c>
    </row>
    <row r="34" spans="2:28" ht="29.4" thickTop="1" x14ac:dyDescent="0.3">
      <c r="B34" s="310"/>
      <c r="C34" s="311"/>
      <c r="D34" s="27" t="s">
        <v>59</v>
      </c>
      <c r="E34" s="23" t="s">
        <v>43</v>
      </c>
      <c r="F34" s="28" t="s">
        <v>232</v>
      </c>
      <c r="G34" s="28" t="s">
        <v>233</v>
      </c>
      <c r="H34" s="28" t="s">
        <v>232</v>
      </c>
      <c r="I34" s="28" t="s">
        <v>233</v>
      </c>
      <c r="J34" s="28"/>
      <c r="K34" s="28"/>
      <c r="L34" s="28">
        <v>100</v>
      </c>
      <c r="M34" s="28">
        <v>100</v>
      </c>
      <c r="N34" s="28">
        <v>50</v>
      </c>
      <c r="O34" s="28">
        <v>196.5</v>
      </c>
      <c r="P34" s="24">
        <v>226.4</v>
      </c>
      <c r="Q34" s="24">
        <v>135.19999999999999</v>
      </c>
      <c r="R34" s="24">
        <v>121.6</v>
      </c>
      <c r="S34" s="24">
        <v>138.19999999999999</v>
      </c>
      <c r="T34" s="24">
        <v>124.2</v>
      </c>
      <c r="U34" s="24">
        <v>149.1</v>
      </c>
      <c r="V34" s="24">
        <v>145.19999999999999</v>
      </c>
      <c r="W34" s="24">
        <v>183.6</v>
      </c>
      <c r="X34" s="24">
        <v>190.8</v>
      </c>
      <c r="Y34" s="24">
        <v>204.5</v>
      </c>
      <c r="Z34" s="24">
        <v>224.3</v>
      </c>
      <c r="AA34" s="109">
        <v>53.2</v>
      </c>
      <c r="AB34" s="110"/>
    </row>
    <row r="35" spans="2:28" x14ac:dyDescent="0.3">
      <c r="B35" s="310"/>
      <c r="C35" s="311"/>
      <c r="D35" s="27" t="s">
        <v>50</v>
      </c>
      <c r="E35" s="27" t="s">
        <v>44</v>
      </c>
      <c r="F35" s="28" t="s">
        <v>234</v>
      </c>
      <c r="G35" s="28" t="s">
        <v>233</v>
      </c>
      <c r="H35" s="28" t="s">
        <v>235</v>
      </c>
      <c r="I35" s="28" t="s">
        <v>233</v>
      </c>
      <c r="J35" s="28"/>
      <c r="K35" s="28"/>
      <c r="L35" s="28">
        <v>80</v>
      </c>
      <c r="M35" s="28">
        <v>100</v>
      </c>
      <c r="N35" s="28">
        <v>50</v>
      </c>
      <c r="O35" s="28">
        <v>135.80000000000001</v>
      </c>
      <c r="P35" s="28">
        <v>183.9</v>
      </c>
      <c r="Q35" s="28">
        <v>66.7</v>
      </c>
      <c r="R35" s="28">
        <v>21.2</v>
      </c>
      <c r="S35" s="28">
        <v>68.7</v>
      </c>
      <c r="T35" s="28">
        <v>27.8</v>
      </c>
      <c r="U35" s="28">
        <v>77.099999999999994</v>
      </c>
      <c r="V35" s="28">
        <v>47.4</v>
      </c>
      <c r="W35" s="28">
        <v>107.1</v>
      </c>
      <c r="X35" s="28">
        <v>118.8</v>
      </c>
      <c r="Y35" s="28">
        <v>134</v>
      </c>
      <c r="Z35" s="28">
        <v>186.4</v>
      </c>
      <c r="AA35" s="111">
        <v>52.2</v>
      </c>
    </row>
    <row r="36" spans="2:28" ht="78" customHeight="1" x14ac:dyDescent="0.3">
      <c r="B36" s="310"/>
      <c r="C36" s="311"/>
      <c r="D36" s="27" t="s">
        <v>321</v>
      </c>
      <c r="E36" s="30" t="s">
        <v>306</v>
      </c>
      <c r="F36" s="28" t="s">
        <v>232</v>
      </c>
      <c r="G36" s="28" t="s">
        <v>226</v>
      </c>
      <c r="H36" s="28" t="s">
        <v>232</v>
      </c>
      <c r="I36" s="28" t="s">
        <v>233</v>
      </c>
      <c r="J36" s="28"/>
      <c r="K36" s="28"/>
      <c r="L36" s="28">
        <v>100</v>
      </c>
      <c r="M36" s="28">
        <v>100</v>
      </c>
      <c r="N36" s="28">
        <v>50</v>
      </c>
      <c r="O36" s="28">
        <v>127.9</v>
      </c>
      <c r="P36" s="28">
        <v>208.5</v>
      </c>
      <c r="Q36" s="28"/>
      <c r="R36" s="28"/>
      <c r="S36" s="28"/>
      <c r="T36" s="28"/>
      <c r="U36" s="28"/>
      <c r="V36" s="28"/>
      <c r="W36" s="28"/>
      <c r="X36" s="28"/>
      <c r="Y36" s="28"/>
      <c r="Z36" s="28"/>
      <c r="AA36" s="111">
        <v>52.2</v>
      </c>
    </row>
    <row r="37" spans="2:28" x14ac:dyDescent="0.3">
      <c r="B37" s="310"/>
      <c r="C37" s="311"/>
      <c r="D37" s="27" t="s">
        <v>62</v>
      </c>
      <c r="E37" s="30"/>
      <c r="F37" s="28" t="s">
        <v>232</v>
      </c>
      <c r="G37" s="28" t="s">
        <v>233</v>
      </c>
      <c r="H37" s="28" t="s">
        <v>232</v>
      </c>
      <c r="I37" s="28" t="s">
        <v>233</v>
      </c>
      <c r="J37" s="28"/>
      <c r="K37" s="28"/>
      <c r="L37" s="28">
        <v>80</v>
      </c>
      <c r="M37" s="28">
        <v>95</v>
      </c>
      <c r="N37" s="28">
        <v>50</v>
      </c>
      <c r="O37" s="28">
        <v>150.19999999999999</v>
      </c>
      <c r="P37" s="31"/>
      <c r="Q37" s="31"/>
      <c r="R37" s="31"/>
      <c r="S37" s="31"/>
      <c r="T37" s="31"/>
      <c r="U37" s="31"/>
      <c r="V37" s="31"/>
      <c r="W37" s="31"/>
      <c r="X37" s="31"/>
      <c r="Y37" s="31"/>
      <c r="Z37" s="31"/>
      <c r="AA37" s="32"/>
    </row>
    <row r="38" spans="2:28" x14ac:dyDescent="0.3">
      <c r="B38" s="310"/>
      <c r="C38" s="311"/>
      <c r="D38" s="27" t="s">
        <v>76</v>
      </c>
      <c r="E38" s="30"/>
      <c r="F38" s="28" t="s">
        <v>232</v>
      </c>
      <c r="G38" s="28" t="s">
        <v>233</v>
      </c>
      <c r="H38" s="28" t="s">
        <v>232</v>
      </c>
      <c r="I38" s="28" t="s">
        <v>233</v>
      </c>
      <c r="J38" s="28"/>
      <c r="K38" s="28"/>
      <c r="L38" s="28">
        <v>60</v>
      </c>
      <c r="M38" s="28">
        <v>80</v>
      </c>
      <c r="N38" s="28">
        <v>50</v>
      </c>
      <c r="O38" s="28">
        <v>100.6</v>
      </c>
      <c r="P38" s="31"/>
      <c r="Q38" s="31"/>
      <c r="R38" s="31"/>
      <c r="S38" s="31"/>
      <c r="T38" s="31"/>
      <c r="U38" s="31"/>
      <c r="V38" s="31"/>
      <c r="W38" s="31"/>
      <c r="X38" s="31"/>
      <c r="Y38" s="31"/>
      <c r="Z38" s="31"/>
      <c r="AA38" s="32"/>
    </row>
    <row r="39" spans="2:28" x14ac:dyDescent="0.3">
      <c r="B39" s="310"/>
      <c r="C39" s="311"/>
      <c r="D39" s="27" t="s">
        <v>57</v>
      </c>
      <c r="E39" s="30"/>
      <c r="F39" s="24" t="s">
        <v>232</v>
      </c>
      <c r="G39" s="104" t="s">
        <v>233</v>
      </c>
      <c r="H39" s="24" t="s">
        <v>232</v>
      </c>
      <c r="I39" s="24" t="s">
        <v>233</v>
      </c>
      <c r="J39" s="24"/>
      <c r="K39" s="24"/>
      <c r="L39" s="104">
        <v>100</v>
      </c>
      <c r="M39" s="24">
        <v>100</v>
      </c>
      <c r="N39" s="24">
        <v>50</v>
      </c>
      <c r="O39" s="112">
        <v>187</v>
      </c>
      <c r="P39" s="31"/>
      <c r="Q39" s="31"/>
      <c r="R39" s="31"/>
      <c r="S39" s="31"/>
      <c r="T39" s="31"/>
      <c r="U39" s="31"/>
      <c r="V39" s="31"/>
      <c r="W39" s="31"/>
      <c r="X39" s="31"/>
      <c r="Y39" s="31"/>
      <c r="Z39" s="31"/>
      <c r="AA39" s="32"/>
    </row>
    <row r="40" spans="2:28" x14ac:dyDescent="0.3">
      <c r="B40" s="310"/>
      <c r="C40" s="311"/>
      <c r="D40" s="27" t="s">
        <v>60</v>
      </c>
      <c r="E40" s="30"/>
      <c r="F40" s="28" t="s">
        <v>232</v>
      </c>
      <c r="G40" s="28" t="s">
        <v>233</v>
      </c>
      <c r="H40" s="28" t="s">
        <v>232</v>
      </c>
      <c r="I40" s="28" t="s">
        <v>233</v>
      </c>
      <c r="J40" s="28"/>
      <c r="K40" s="28"/>
      <c r="L40" s="28">
        <v>95</v>
      </c>
      <c r="M40" s="28">
        <v>95</v>
      </c>
      <c r="N40" s="28">
        <v>50</v>
      </c>
      <c r="O40" s="28">
        <v>155</v>
      </c>
      <c r="P40" s="31"/>
      <c r="Q40" s="31"/>
      <c r="R40" s="31"/>
      <c r="S40" s="31"/>
      <c r="T40" s="31"/>
      <c r="U40" s="31"/>
      <c r="V40" s="31"/>
      <c r="W40" s="31"/>
      <c r="X40" s="31"/>
      <c r="Y40" s="31"/>
      <c r="Z40" s="31"/>
      <c r="AA40" s="32"/>
    </row>
    <row r="41" spans="2:28" x14ac:dyDescent="0.3">
      <c r="B41" s="310"/>
      <c r="C41" s="311"/>
      <c r="D41" s="27" t="s">
        <v>61</v>
      </c>
      <c r="E41" s="30"/>
      <c r="F41" s="28" t="s">
        <v>232</v>
      </c>
      <c r="G41" s="28" t="s">
        <v>233</v>
      </c>
      <c r="H41" s="28" t="s">
        <v>232</v>
      </c>
      <c r="I41" s="28" t="s">
        <v>233</v>
      </c>
      <c r="J41" s="28"/>
      <c r="K41" s="28"/>
      <c r="L41" s="28">
        <v>100</v>
      </c>
      <c r="M41" s="28">
        <v>100</v>
      </c>
      <c r="N41" s="28">
        <v>50</v>
      </c>
      <c r="O41" s="28">
        <v>146.5</v>
      </c>
      <c r="P41" s="31"/>
      <c r="Q41" s="31"/>
      <c r="R41" s="31"/>
      <c r="S41" s="31"/>
      <c r="T41" s="31"/>
      <c r="U41" s="31"/>
      <c r="V41" s="31"/>
      <c r="W41" s="31"/>
      <c r="X41" s="31"/>
      <c r="Y41" s="31"/>
      <c r="Z41" s="31"/>
      <c r="AA41" s="32"/>
    </row>
    <row r="42" spans="2:28" x14ac:dyDescent="0.3">
      <c r="B42" s="310"/>
      <c r="C42" s="311"/>
      <c r="D42" s="27" t="s">
        <v>322</v>
      </c>
      <c r="E42" s="30"/>
      <c r="F42" s="28" t="s">
        <v>232</v>
      </c>
      <c r="G42" s="28" t="s">
        <v>233</v>
      </c>
      <c r="H42" s="28" t="s">
        <v>232</v>
      </c>
      <c r="I42" s="28" t="s">
        <v>233</v>
      </c>
      <c r="J42" s="28"/>
      <c r="K42" s="28"/>
      <c r="L42" s="28">
        <v>100</v>
      </c>
      <c r="M42" s="28">
        <v>80</v>
      </c>
      <c r="N42" s="28">
        <v>50</v>
      </c>
      <c r="O42" s="28">
        <v>137.5</v>
      </c>
      <c r="P42" s="31"/>
      <c r="Q42" s="31"/>
      <c r="R42" s="31"/>
      <c r="S42" s="31"/>
      <c r="T42" s="31"/>
      <c r="U42" s="31"/>
      <c r="V42" s="31"/>
      <c r="W42" s="31"/>
      <c r="X42" s="31"/>
      <c r="Y42" s="31"/>
      <c r="Z42" s="31"/>
      <c r="AA42" s="32"/>
    </row>
    <row r="43" spans="2:28" x14ac:dyDescent="0.3">
      <c r="B43" s="310"/>
      <c r="C43" s="311"/>
      <c r="D43" s="27" t="s">
        <v>323</v>
      </c>
      <c r="E43" s="30"/>
      <c r="F43" s="28" t="s">
        <v>232</v>
      </c>
      <c r="G43" s="28" t="s">
        <v>233</v>
      </c>
      <c r="H43" s="28" t="s">
        <v>232</v>
      </c>
      <c r="I43" s="28" t="s">
        <v>233</v>
      </c>
      <c r="J43" s="28"/>
      <c r="K43" s="28"/>
      <c r="L43" s="28">
        <v>60</v>
      </c>
      <c r="M43" s="28">
        <v>80</v>
      </c>
      <c r="N43" s="28">
        <v>50</v>
      </c>
      <c r="O43" s="28">
        <v>100.7</v>
      </c>
      <c r="P43" s="31"/>
      <c r="Q43" s="31"/>
      <c r="R43" s="31"/>
      <c r="S43" s="31"/>
      <c r="T43" s="31"/>
      <c r="U43" s="31"/>
      <c r="V43" s="31"/>
      <c r="W43" s="31"/>
      <c r="X43" s="31"/>
      <c r="Y43" s="31"/>
      <c r="Z43" s="31"/>
      <c r="AA43" s="32"/>
    </row>
    <row r="44" spans="2:28" x14ac:dyDescent="0.3">
      <c r="B44" s="310"/>
      <c r="C44" s="312" t="s">
        <v>46</v>
      </c>
      <c r="D44" s="27" t="s">
        <v>67</v>
      </c>
      <c r="E44" s="30"/>
      <c r="F44" s="28" t="s">
        <v>232</v>
      </c>
      <c r="G44" s="28" t="s">
        <v>226</v>
      </c>
      <c r="H44" s="28" t="s">
        <v>232</v>
      </c>
      <c r="I44" s="28" t="s">
        <v>226</v>
      </c>
      <c r="J44" s="28"/>
      <c r="K44" s="28"/>
      <c r="L44" s="28">
        <v>100</v>
      </c>
      <c r="M44" s="28">
        <v>100</v>
      </c>
      <c r="N44" s="28">
        <v>50</v>
      </c>
      <c r="O44" s="28">
        <v>208.5</v>
      </c>
      <c r="P44" s="31"/>
      <c r="Q44" s="31"/>
      <c r="R44" s="31"/>
      <c r="S44" s="31"/>
      <c r="T44" s="31"/>
      <c r="U44" s="31"/>
      <c r="V44" s="31"/>
      <c r="W44" s="31"/>
      <c r="X44" s="31"/>
      <c r="Y44" s="31"/>
      <c r="Z44" s="31"/>
      <c r="AA44" s="32"/>
    </row>
    <row r="45" spans="2:28" x14ac:dyDescent="0.3">
      <c r="B45" s="310"/>
      <c r="C45" s="252"/>
      <c r="D45" s="27" t="s">
        <v>58</v>
      </c>
      <c r="E45" s="30"/>
      <c r="F45" s="28" t="s">
        <v>232</v>
      </c>
      <c r="G45" s="28" t="s">
        <v>226</v>
      </c>
      <c r="H45" s="28" t="s">
        <v>232</v>
      </c>
      <c r="I45" s="28" t="s">
        <v>226</v>
      </c>
      <c r="J45" s="28"/>
      <c r="K45" s="28"/>
      <c r="L45" s="28">
        <v>100</v>
      </c>
      <c r="M45" s="28">
        <v>100</v>
      </c>
      <c r="N45" s="28">
        <v>50</v>
      </c>
      <c r="O45" s="28">
        <v>191.3</v>
      </c>
      <c r="P45" s="31"/>
      <c r="Q45" s="31"/>
      <c r="R45" s="31"/>
      <c r="S45" s="31"/>
      <c r="T45" s="31"/>
      <c r="U45" s="31"/>
      <c r="V45" s="31"/>
      <c r="W45" s="31"/>
      <c r="X45" s="31"/>
      <c r="Y45" s="31"/>
      <c r="Z45" s="31"/>
      <c r="AA45" s="32"/>
    </row>
    <row r="46" spans="2:28" x14ac:dyDescent="0.3">
      <c r="B46" s="310"/>
      <c r="C46" s="252"/>
      <c r="D46" s="27" t="s">
        <v>66</v>
      </c>
      <c r="E46" s="30"/>
      <c r="F46" s="28" t="s">
        <v>232</v>
      </c>
      <c r="G46" s="28" t="s">
        <v>226</v>
      </c>
      <c r="H46" s="28" t="s">
        <v>232</v>
      </c>
      <c r="I46" s="28" t="s">
        <v>226</v>
      </c>
      <c r="J46" s="28"/>
      <c r="K46" s="28"/>
      <c r="L46" s="28">
        <v>100</v>
      </c>
      <c r="M46" s="28">
        <v>100</v>
      </c>
      <c r="N46" s="28">
        <v>50</v>
      </c>
      <c r="O46" s="28">
        <v>147.5</v>
      </c>
      <c r="P46" s="31"/>
      <c r="Q46" s="31"/>
      <c r="R46" s="31"/>
      <c r="S46" s="31"/>
      <c r="T46" s="31"/>
      <c r="U46" s="31"/>
      <c r="V46" s="31"/>
      <c r="W46" s="31"/>
      <c r="X46" s="31"/>
      <c r="Y46" s="31"/>
      <c r="Z46" s="31"/>
      <c r="AA46" s="32"/>
    </row>
    <row r="47" spans="2:28" x14ac:dyDescent="0.3">
      <c r="B47" s="310"/>
      <c r="C47" s="313" t="s">
        <v>236</v>
      </c>
      <c r="D47" s="27"/>
      <c r="E47" s="30"/>
      <c r="F47" s="28"/>
      <c r="G47" s="28"/>
      <c r="H47" s="28"/>
      <c r="I47" s="28"/>
      <c r="J47" s="28"/>
      <c r="K47" s="28"/>
      <c r="L47" s="28"/>
      <c r="M47" s="28"/>
      <c r="N47" s="28"/>
      <c r="O47" s="31"/>
      <c r="P47" s="31"/>
      <c r="Q47" s="31"/>
      <c r="R47" s="31"/>
      <c r="S47" s="31"/>
      <c r="T47" s="31"/>
      <c r="U47" s="31"/>
      <c r="V47" s="31"/>
      <c r="W47" s="31"/>
      <c r="X47" s="31"/>
      <c r="Y47" s="31"/>
      <c r="Z47" s="31"/>
      <c r="AA47" s="32"/>
    </row>
    <row r="48" spans="2:28" x14ac:dyDescent="0.3">
      <c r="B48" s="310"/>
      <c r="C48" s="311"/>
      <c r="D48" s="27"/>
      <c r="E48" s="30"/>
      <c r="F48" s="28"/>
      <c r="G48" s="28"/>
      <c r="H48" s="28"/>
      <c r="I48" s="28"/>
      <c r="J48" s="28"/>
      <c r="K48" s="28"/>
      <c r="L48" s="28"/>
      <c r="M48" s="28"/>
      <c r="N48" s="28"/>
      <c r="O48" s="31"/>
      <c r="P48" s="31"/>
      <c r="Q48" s="31"/>
      <c r="R48" s="31"/>
      <c r="S48" s="31"/>
      <c r="T48" s="31"/>
      <c r="U48" s="31"/>
      <c r="V48" s="31"/>
      <c r="W48" s="31"/>
      <c r="X48" s="31"/>
      <c r="Y48" s="31"/>
      <c r="Z48" s="31"/>
      <c r="AA48" s="32"/>
    </row>
    <row r="49" spans="2:27" x14ac:dyDescent="0.3">
      <c r="B49" s="314" t="s">
        <v>48</v>
      </c>
      <c r="C49" s="113" t="s">
        <v>49</v>
      </c>
      <c r="D49" s="34" t="s">
        <v>57</v>
      </c>
      <c r="E49" s="30"/>
      <c r="F49" s="28" t="s">
        <v>232</v>
      </c>
      <c r="G49" s="28" t="s">
        <v>233</v>
      </c>
      <c r="H49" s="28" t="s">
        <v>232</v>
      </c>
      <c r="I49" s="28" t="s">
        <v>233</v>
      </c>
      <c r="J49" s="28"/>
      <c r="K49" s="28"/>
      <c r="L49" s="28">
        <v>100</v>
      </c>
      <c r="M49" s="28">
        <v>100</v>
      </c>
      <c r="N49" s="28">
        <v>50</v>
      </c>
      <c r="O49" s="28">
        <v>186.2</v>
      </c>
      <c r="P49" s="28">
        <v>224.2</v>
      </c>
      <c r="Q49" s="31"/>
      <c r="R49" s="31"/>
      <c r="S49" s="31"/>
      <c r="T49" s="31"/>
      <c r="U49" s="31"/>
      <c r="V49" s="31"/>
      <c r="W49" s="31"/>
      <c r="X49" s="31"/>
      <c r="Y49" s="31"/>
      <c r="Z49" s="31"/>
      <c r="AA49" s="32"/>
    </row>
    <row r="50" spans="2:27" ht="15" thickBot="1" x14ac:dyDescent="0.35">
      <c r="B50" s="315"/>
      <c r="C50" s="114" t="s">
        <v>237</v>
      </c>
      <c r="D50" s="36" t="s">
        <v>67</v>
      </c>
      <c r="E50" s="37"/>
      <c r="F50" s="38" t="s">
        <v>232</v>
      </c>
      <c r="G50" s="38" t="s">
        <v>226</v>
      </c>
      <c r="H50" s="38" t="s">
        <v>232</v>
      </c>
      <c r="I50" s="38" t="s">
        <v>226</v>
      </c>
      <c r="J50" s="38"/>
      <c r="K50" s="38"/>
      <c r="L50" s="38">
        <v>100</v>
      </c>
      <c r="M50" s="38">
        <v>100</v>
      </c>
      <c r="N50" s="38">
        <v>50</v>
      </c>
      <c r="O50" s="38">
        <v>208.6</v>
      </c>
      <c r="P50" s="38" t="s">
        <v>220</v>
      </c>
      <c r="Q50" s="75"/>
      <c r="R50" s="75"/>
      <c r="S50" s="75"/>
      <c r="T50" s="75"/>
      <c r="U50" s="75"/>
      <c r="V50" s="75"/>
      <c r="W50" s="75"/>
      <c r="X50" s="75"/>
      <c r="Y50" s="75"/>
      <c r="Z50" s="75"/>
      <c r="AA50" s="39"/>
    </row>
    <row r="51" spans="2:27" x14ac:dyDescent="0.3">
      <c r="F51"/>
      <c r="G51"/>
      <c r="H51"/>
      <c r="I51"/>
    </row>
    <row r="52" spans="2:27" x14ac:dyDescent="0.3">
      <c r="F52"/>
      <c r="G52"/>
      <c r="H52"/>
      <c r="I52"/>
    </row>
  </sheetData>
  <mergeCells count="56">
    <mergeCell ref="B11:J11"/>
    <mergeCell ref="K11:W11"/>
    <mergeCell ref="B6:J6"/>
    <mergeCell ref="B7:J7"/>
    <mergeCell ref="B9:W9"/>
    <mergeCell ref="B10:J10"/>
    <mergeCell ref="K10:W10"/>
    <mergeCell ref="B12:J12"/>
    <mergeCell ref="K12:W12"/>
    <mergeCell ref="B13:J13"/>
    <mergeCell ref="K13:W13"/>
    <mergeCell ref="B14:J14"/>
    <mergeCell ref="K14:W14"/>
    <mergeCell ref="B15:J15"/>
    <mergeCell ref="K15:W15"/>
    <mergeCell ref="B16:J16"/>
    <mergeCell ref="K16:W16"/>
    <mergeCell ref="B17:J17"/>
    <mergeCell ref="K17:W17"/>
    <mergeCell ref="B18:J18"/>
    <mergeCell ref="K18:W18"/>
    <mergeCell ref="B19:J19"/>
    <mergeCell ref="K19:W19"/>
    <mergeCell ref="B20:J20"/>
    <mergeCell ref="K20:W20"/>
    <mergeCell ref="B21:J21"/>
    <mergeCell ref="K21:W21"/>
    <mergeCell ref="B22:J22"/>
    <mergeCell ref="K22:W22"/>
    <mergeCell ref="B23:J23"/>
    <mergeCell ref="K23:W23"/>
    <mergeCell ref="B24:J24"/>
    <mergeCell ref="K24:W24"/>
    <mergeCell ref="B25:J25"/>
    <mergeCell ref="K25:W25"/>
    <mergeCell ref="B26:J26"/>
    <mergeCell ref="K26:W26"/>
    <mergeCell ref="B27:J27"/>
    <mergeCell ref="K27:W27"/>
    <mergeCell ref="B28:J28"/>
    <mergeCell ref="K28:W28"/>
    <mergeCell ref="O31:P31"/>
    <mergeCell ref="Q31:Z31"/>
    <mergeCell ref="AA31:AA32"/>
    <mergeCell ref="F32:N32"/>
    <mergeCell ref="O32:P32"/>
    <mergeCell ref="Q32:R32"/>
    <mergeCell ref="S32:T32"/>
    <mergeCell ref="U32:V32"/>
    <mergeCell ref="W32:X32"/>
    <mergeCell ref="Y32:Z32"/>
    <mergeCell ref="B34:B48"/>
    <mergeCell ref="C34:C43"/>
    <mergeCell ref="C44:C46"/>
    <mergeCell ref="C47:C48"/>
    <mergeCell ref="B49:B50"/>
  </mergeCells>
  <pageMargins left="0.7" right="0.7" top="0.75" bottom="0.75" header="0.3" footer="0.3"/>
  <pageSetup scale="83" fitToWidth="0"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52"/>
  <sheetViews>
    <sheetView showGridLines="0" topLeftCell="A3" zoomScale="60" zoomScaleNormal="60" zoomScalePageLayoutView="70" workbookViewId="0"/>
  </sheetViews>
  <sheetFormatPr defaultColWidth="8.88671875" defaultRowHeight="14.4" x14ac:dyDescent="0.3"/>
  <cols>
    <col min="1" max="1" width="1.33203125" customWidth="1"/>
    <col min="3" max="3" width="10.109375" customWidth="1"/>
    <col min="4" max="4" width="21.33203125" customWidth="1"/>
    <col min="5" max="5" width="47.6640625" customWidth="1"/>
    <col min="6" max="6" width="7" style="1" customWidth="1"/>
    <col min="7" max="7" width="14.109375" style="1" customWidth="1"/>
    <col min="8" max="8" width="6.44140625" style="1" customWidth="1"/>
    <col min="9" max="9" width="13.6640625" style="1" customWidth="1"/>
    <col min="10" max="10" width="12.44140625" customWidth="1"/>
    <col min="11" max="11" width="11.109375" customWidth="1"/>
    <col min="12" max="12" width="10.33203125" bestFit="1" customWidth="1"/>
    <col min="13" max="13" width="9.33203125" customWidth="1"/>
    <col min="14" max="14" width="10.109375" customWidth="1"/>
    <col min="15" max="15" width="12.44140625" customWidth="1"/>
    <col min="16" max="17" width="11.6640625" customWidth="1"/>
    <col min="18" max="18" width="15" customWidth="1"/>
  </cols>
  <sheetData>
    <row r="1" spans="2:16" ht="4.5" customHeight="1" x14ac:dyDescent="0.3"/>
    <row r="2" spans="2:16" s="3" customFormat="1" ht="25.8" x14ac:dyDescent="0.5">
      <c r="B2" s="2" t="s">
        <v>0</v>
      </c>
      <c r="F2" s="4"/>
      <c r="G2" s="4"/>
      <c r="H2" s="4"/>
      <c r="I2" s="4"/>
    </row>
    <row r="3" spans="2:16" x14ac:dyDescent="0.3">
      <c r="B3" s="5" t="s">
        <v>1</v>
      </c>
    </row>
    <row r="4" spans="2:16" ht="5.25" customHeight="1" thickBot="1" x14ac:dyDescent="0.35"/>
    <row r="5" spans="2:16" ht="23.4" x14ac:dyDescent="0.45">
      <c r="B5" s="6" t="s">
        <v>2</v>
      </c>
      <c r="C5" s="7"/>
      <c r="D5" s="7"/>
      <c r="E5" s="7"/>
      <c r="F5" s="7"/>
      <c r="G5" s="7"/>
      <c r="H5" s="7"/>
      <c r="I5" s="7"/>
      <c r="J5" s="8"/>
    </row>
    <row r="6" spans="2:16" x14ac:dyDescent="0.3">
      <c r="B6" s="287" t="s">
        <v>3</v>
      </c>
      <c r="C6" s="288"/>
      <c r="D6" s="288"/>
      <c r="E6" s="288"/>
      <c r="F6" s="288"/>
      <c r="G6" s="288"/>
      <c r="H6" s="288"/>
      <c r="I6" s="288"/>
      <c r="J6" s="289"/>
    </row>
    <row r="7" spans="2:16" ht="15" thickBot="1" x14ac:dyDescent="0.35">
      <c r="B7" s="290" t="s">
        <v>4</v>
      </c>
      <c r="C7" s="291"/>
      <c r="D7" s="291"/>
      <c r="E7" s="291"/>
      <c r="F7" s="291"/>
      <c r="G7" s="291"/>
      <c r="H7" s="291"/>
      <c r="I7" s="291"/>
      <c r="J7" s="292"/>
    </row>
    <row r="8" spans="2:16" ht="15" thickBot="1" x14ac:dyDescent="0.35"/>
    <row r="9" spans="2:16" ht="24" thickBot="1" x14ac:dyDescent="0.5">
      <c r="B9" s="293" t="s">
        <v>5</v>
      </c>
      <c r="C9" s="294"/>
      <c r="D9" s="294"/>
      <c r="E9" s="294"/>
      <c r="F9" s="294"/>
      <c r="G9" s="294"/>
      <c r="H9" s="294"/>
      <c r="I9" s="294"/>
      <c r="J9" s="294"/>
      <c r="K9" s="294"/>
      <c r="L9" s="294"/>
      <c r="M9" s="294"/>
      <c r="N9" s="294"/>
      <c r="O9" s="294"/>
      <c r="P9" s="323"/>
    </row>
    <row r="10" spans="2:16" x14ac:dyDescent="0.3">
      <c r="B10" s="296" t="s">
        <v>6</v>
      </c>
      <c r="C10" s="297"/>
      <c r="D10" s="297"/>
      <c r="E10" s="297"/>
      <c r="F10" s="297"/>
      <c r="G10" s="297"/>
      <c r="H10" s="297"/>
      <c r="I10" s="297"/>
      <c r="J10" s="297"/>
      <c r="K10" s="298" t="s">
        <v>318</v>
      </c>
      <c r="L10" s="299"/>
      <c r="M10" s="299"/>
      <c r="N10" s="299"/>
      <c r="O10" s="299"/>
      <c r="P10" s="324"/>
    </row>
    <row r="11" spans="2:16" x14ac:dyDescent="0.3">
      <c r="B11" s="278" t="s">
        <v>7</v>
      </c>
      <c r="C11" s="279"/>
      <c r="D11" s="279"/>
      <c r="E11" s="279"/>
      <c r="F11" s="279"/>
      <c r="G11" s="279"/>
      <c r="H11" s="279"/>
      <c r="I11" s="279"/>
      <c r="J11" s="279"/>
      <c r="K11" s="268">
        <v>4</v>
      </c>
      <c r="L11" s="269"/>
      <c r="M11" s="269"/>
      <c r="N11" s="269"/>
      <c r="O11" s="269"/>
      <c r="P11" s="318"/>
    </row>
    <row r="12" spans="2:16" x14ac:dyDescent="0.3">
      <c r="B12" s="278" t="s">
        <v>8</v>
      </c>
      <c r="C12" s="279"/>
      <c r="D12" s="279"/>
      <c r="E12" s="279"/>
      <c r="F12" s="279"/>
      <c r="G12" s="279"/>
      <c r="H12" s="279"/>
      <c r="I12" s="279"/>
      <c r="J12" s="279"/>
      <c r="K12" s="285">
        <v>42430</v>
      </c>
      <c r="L12" s="269"/>
      <c r="M12" s="269"/>
      <c r="N12" s="269"/>
      <c r="O12" s="269"/>
      <c r="P12" s="318"/>
    </row>
    <row r="13" spans="2:16" x14ac:dyDescent="0.3">
      <c r="B13" s="278" t="s">
        <v>9</v>
      </c>
      <c r="C13" s="279"/>
      <c r="D13" s="279"/>
      <c r="E13" s="279"/>
      <c r="F13" s="279"/>
      <c r="G13" s="279"/>
      <c r="H13" s="279"/>
      <c r="I13" s="279"/>
      <c r="J13" s="279"/>
      <c r="K13" s="268" t="s">
        <v>319</v>
      </c>
      <c r="L13" s="269"/>
      <c r="M13" s="269"/>
      <c r="N13" s="269"/>
      <c r="O13" s="269"/>
      <c r="P13" s="318"/>
    </row>
    <row r="14" spans="2:16" ht="15" thickBot="1" x14ac:dyDescent="0.35">
      <c r="B14" s="271" t="s">
        <v>10</v>
      </c>
      <c r="C14" s="272"/>
      <c r="D14" s="272"/>
      <c r="E14" s="272"/>
      <c r="F14" s="272"/>
      <c r="G14" s="272"/>
      <c r="H14" s="272"/>
      <c r="I14" s="272"/>
      <c r="J14" s="272"/>
      <c r="K14" s="286">
        <v>42614</v>
      </c>
      <c r="L14" s="274"/>
      <c r="M14" s="274"/>
      <c r="N14" s="274"/>
      <c r="O14" s="274"/>
      <c r="P14" s="319"/>
    </row>
    <row r="15" spans="2:16" x14ac:dyDescent="0.3">
      <c r="B15" s="280" t="s">
        <v>11</v>
      </c>
      <c r="C15" s="281"/>
      <c r="D15" s="281"/>
      <c r="E15" s="281"/>
      <c r="F15" s="281"/>
      <c r="G15" s="281"/>
      <c r="H15" s="281"/>
      <c r="I15" s="281"/>
      <c r="J15" s="281"/>
      <c r="K15" s="282" t="s">
        <v>72</v>
      </c>
      <c r="L15" s="283"/>
      <c r="M15" s="283"/>
      <c r="N15" s="283"/>
      <c r="O15" s="283"/>
      <c r="P15" s="325"/>
    </row>
    <row r="16" spans="2:16" x14ac:dyDescent="0.3">
      <c r="B16" s="280" t="s">
        <v>12</v>
      </c>
      <c r="C16" s="281"/>
      <c r="D16" s="281"/>
      <c r="E16" s="281"/>
      <c r="F16" s="281"/>
      <c r="G16" s="281"/>
      <c r="H16" s="281"/>
      <c r="I16" s="281"/>
      <c r="J16" s="281"/>
      <c r="K16" s="268" t="s">
        <v>78</v>
      </c>
      <c r="L16" s="269"/>
      <c r="M16" s="269"/>
      <c r="N16" s="269"/>
      <c r="O16" s="269"/>
      <c r="P16" s="318"/>
    </row>
    <row r="17" spans="2:18" x14ac:dyDescent="0.3">
      <c r="B17" s="278" t="s">
        <v>13</v>
      </c>
      <c r="C17" s="279"/>
      <c r="D17" s="279"/>
      <c r="E17" s="279"/>
      <c r="F17" s="279"/>
      <c r="G17" s="279"/>
      <c r="H17" s="279"/>
      <c r="I17" s="279"/>
      <c r="J17" s="279"/>
      <c r="K17" s="268">
        <v>100</v>
      </c>
      <c r="L17" s="269"/>
      <c r="M17" s="269"/>
      <c r="N17" s="269"/>
      <c r="O17" s="269"/>
      <c r="P17" s="318"/>
    </row>
    <row r="18" spans="2:18" x14ac:dyDescent="0.3">
      <c r="B18" s="278" t="s">
        <v>14</v>
      </c>
      <c r="C18" s="279"/>
      <c r="D18" s="279"/>
      <c r="E18" s="279"/>
      <c r="F18" s="279"/>
      <c r="G18" s="279"/>
      <c r="H18" s="279"/>
      <c r="I18" s="279"/>
      <c r="J18" s="279"/>
      <c r="K18" s="268">
        <v>0</v>
      </c>
      <c r="L18" s="269"/>
      <c r="M18" s="269"/>
      <c r="N18" s="269"/>
      <c r="O18" s="269"/>
      <c r="P18" s="318"/>
    </row>
    <row r="19" spans="2:18" x14ac:dyDescent="0.3">
      <c r="B19" s="278" t="s">
        <v>15</v>
      </c>
      <c r="C19" s="279"/>
      <c r="D19" s="279"/>
      <c r="E19" s="279"/>
      <c r="F19" s="279"/>
      <c r="G19" s="279"/>
      <c r="H19" s="279"/>
      <c r="I19" s="279"/>
      <c r="J19" s="279"/>
      <c r="K19" s="268">
        <v>100</v>
      </c>
      <c r="L19" s="269"/>
      <c r="M19" s="269"/>
      <c r="N19" s="269"/>
      <c r="O19" s="269"/>
      <c r="P19" s="318"/>
    </row>
    <row r="20" spans="2:18" x14ac:dyDescent="0.3">
      <c r="B20" s="278" t="s">
        <v>16</v>
      </c>
      <c r="C20" s="279"/>
      <c r="D20" s="279"/>
      <c r="E20" s="279"/>
      <c r="F20" s="279"/>
      <c r="G20" s="279"/>
      <c r="H20" s="279"/>
      <c r="I20" s="279"/>
      <c r="J20" s="279"/>
      <c r="K20" s="268">
        <v>0</v>
      </c>
      <c r="L20" s="269"/>
      <c r="M20" s="269"/>
      <c r="N20" s="269"/>
      <c r="O20" s="269"/>
      <c r="P20" s="318"/>
    </row>
    <row r="21" spans="2:18" x14ac:dyDescent="0.3">
      <c r="B21" s="278" t="s">
        <v>17</v>
      </c>
      <c r="C21" s="279"/>
      <c r="D21" s="279"/>
      <c r="E21" s="279"/>
      <c r="F21" s="279"/>
      <c r="G21" s="279"/>
      <c r="H21" s="279"/>
      <c r="I21" s="279"/>
      <c r="J21" s="279"/>
      <c r="K21" s="268">
        <v>100</v>
      </c>
      <c r="L21" s="269"/>
      <c r="M21" s="269"/>
      <c r="N21" s="269"/>
      <c r="O21" s="269"/>
      <c r="P21" s="318"/>
    </row>
    <row r="22" spans="2:18" x14ac:dyDescent="0.3">
      <c r="B22" s="278" t="s">
        <v>18</v>
      </c>
      <c r="C22" s="279"/>
      <c r="D22" s="279"/>
      <c r="E22" s="279"/>
      <c r="F22" s="279"/>
      <c r="G22" s="279"/>
      <c r="H22" s="279"/>
      <c r="I22" s="279"/>
      <c r="J22" s="279"/>
      <c r="K22" s="268">
        <v>0</v>
      </c>
      <c r="L22" s="269"/>
      <c r="M22" s="269"/>
      <c r="N22" s="269"/>
      <c r="O22" s="269"/>
      <c r="P22" s="318"/>
    </row>
    <row r="23" spans="2:18" x14ac:dyDescent="0.3">
      <c r="B23" s="278" t="s">
        <v>19</v>
      </c>
      <c r="C23" s="279"/>
      <c r="D23" s="279"/>
      <c r="E23" s="279"/>
      <c r="F23" s="279"/>
      <c r="G23" s="279"/>
      <c r="H23" s="279"/>
      <c r="I23" s="279"/>
      <c r="J23" s="279"/>
      <c r="K23" s="268" t="s">
        <v>71</v>
      </c>
      <c r="L23" s="269"/>
      <c r="M23" s="269"/>
      <c r="N23" s="269"/>
      <c r="O23" s="269"/>
      <c r="P23" s="318"/>
    </row>
    <row r="24" spans="2:18" x14ac:dyDescent="0.3">
      <c r="B24" s="278" t="s">
        <v>20</v>
      </c>
      <c r="C24" s="279"/>
      <c r="D24" s="279"/>
      <c r="E24" s="279"/>
      <c r="F24" s="279"/>
      <c r="G24" s="279"/>
      <c r="H24" s="279"/>
      <c r="I24" s="279"/>
      <c r="J24" s="279"/>
      <c r="K24" s="268" t="s">
        <v>74</v>
      </c>
      <c r="L24" s="269"/>
      <c r="M24" s="269"/>
      <c r="N24" s="269"/>
      <c r="O24" s="269"/>
      <c r="P24" s="318"/>
    </row>
    <row r="25" spans="2:18" x14ac:dyDescent="0.3">
      <c r="B25" s="278" t="s">
        <v>21</v>
      </c>
      <c r="C25" s="279"/>
      <c r="D25" s="279"/>
      <c r="E25" s="279"/>
      <c r="F25" s="279"/>
      <c r="G25" s="279"/>
      <c r="H25" s="279"/>
      <c r="I25" s="279"/>
      <c r="J25" s="279"/>
      <c r="K25" s="268" t="s">
        <v>74</v>
      </c>
      <c r="L25" s="269"/>
      <c r="M25" s="269"/>
      <c r="N25" s="269"/>
      <c r="O25" s="269"/>
      <c r="P25" s="318"/>
    </row>
    <row r="26" spans="2:18" x14ac:dyDescent="0.3">
      <c r="B26" s="278" t="s">
        <v>22</v>
      </c>
      <c r="C26" s="279"/>
      <c r="D26" s="279"/>
      <c r="E26" s="279"/>
      <c r="F26" s="279"/>
      <c r="G26" s="279"/>
      <c r="H26" s="279"/>
      <c r="I26" s="279"/>
      <c r="J26" s="279"/>
      <c r="K26" s="268" t="s">
        <v>74</v>
      </c>
      <c r="L26" s="269"/>
      <c r="M26" s="269"/>
      <c r="N26" s="269"/>
      <c r="O26" s="269"/>
      <c r="P26" s="318"/>
    </row>
    <row r="27" spans="2:18" ht="31.05" customHeight="1" x14ac:dyDescent="0.3">
      <c r="B27" s="266" t="s">
        <v>23</v>
      </c>
      <c r="C27" s="267"/>
      <c r="D27" s="267"/>
      <c r="E27" s="267"/>
      <c r="F27" s="267"/>
      <c r="G27" s="267"/>
      <c r="H27" s="267"/>
      <c r="I27" s="267"/>
      <c r="J27" s="267"/>
      <c r="K27" s="268" t="s">
        <v>74</v>
      </c>
      <c r="L27" s="269"/>
      <c r="M27" s="269"/>
      <c r="N27" s="269"/>
      <c r="O27" s="269"/>
      <c r="P27" s="318"/>
    </row>
    <row r="28" spans="2:18" ht="15" thickBot="1" x14ac:dyDescent="0.35">
      <c r="B28" s="271" t="s">
        <v>24</v>
      </c>
      <c r="C28" s="272"/>
      <c r="D28" s="272"/>
      <c r="E28" s="272"/>
      <c r="F28" s="272"/>
      <c r="G28" s="272"/>
      <c r="H28" s="272"/>
      <c r="I28" s="272"/>
      <c r="J28" s="272"/>
      <c r="K28" s="273" t="s">
        <v>74</v>
      </c>
      <c r="L28" s="274"/>
      <c r="M28" s="274"/>
      <c r="N28" s="274"/>
      <c r="O28" s="274"/>
      <c r="P28" s="319"/>
    </row>
    <row r="29" spans="2:18" ht="15" thickBot="1" x14ac:dyDescent="0.35">
      <c r="F29"/>
      <c r="G29"/>
      <c r="H29"/>
      <c r="I29"/>
    </row>
    <row r="30" spans="2:18" ht="23.4" x14ac:dyDescent="0.45">
      <c r="B30" s="6" t="s">
        <v>25</v>
      </c>
      <c r="C30" s="9"/>
      <c r="D30" s="9"/>
      <c r="E30" s="9"/>
      <c r="F30" s="9"/>
      <c r="G30" s="9"/>
      <c r="H30" s="9"/>
      <c r="I30" s="9"/>
      <c r="J30" s="9"/>
      <c r="K30" s="9"/>
      <c r="L30" s="9"/>
      <c r="M30" s="9"/>
      <c r="N30" s="9"/>
      <c r="O30" s="9"/>
      <c r="P30" s="9"/>
      <c r="Q30" s="9"/>
      <c r="R30" s="10"/>
    </row>
    <row r="31" spans="2:18" s="5" customFormat="1" ht="15" customHeight="1" x14ac:dyDescent="0.3">
      <c r="B31" s="11"/>
      <c r="C31" s="12"/>
      <c r="D31" s="12"/>
      <c r="E31" s="12"/>
      <c r="F31" s="13"/>
      <c r="G31" s="13"/>
      <c r="H31" s="13"/>
      <c r="I31" s="13"/>
      <c r="J31" s="12"/>
      <c r="K31" s="12"/>
      <c r="L31" s="12"/>
      <c r="M31" s="12"/>
      <c r="N31" s="14"/>
      <c r="O31" s="265"/>
      <c r="P31" s="265"/>
      <c r="Q31" s="62"/>
      <c r="R31" s="258" t="s">
        <v>26</v>
      </c>
    </row>
    <row r="32" spans="2:18" s="5" customFormat="1" x14ac:dyDescent="0.3">
      <c r="B32" s="11"/>
      <c r="C32" s="12"/>
      <c r="D32" s="12"/>
      <c r="E32" s="12"/>
      <c r="F32" s="260" t="s">
        <v>27</v>
      </c>
      <c r="G32" s="261"/>
      <c r="H32" s="261"/>
      <c r="I32" s="261"/>
      <c r="J32" s="261"/>
      <c r="K32" s="261"/>
      <c r="L32" s="261"/>
      <c r="M32" s="262"/>
      <c r="N32" s="263"/>
      <c r="O32" s="264" t="s">
        <v>28</v>
      </c>
      <c r="P32" s="240"/>
      <c r="Q32" s="199" t="s">
        <v>343</v>
      </c>
      <c r="R32" s="259"/>
    </row>
    <row r="33" spans="2:19" ht="43.8" thickBot="1" x14ac:dyDescent="0.35">
      <c r="B33" s="15" t="s">
        <v>29</v>
      </c>
      <c r="C33" s="16" t="s">
        <v>30</v>
      </c>
      <c r="D33" s="17" t="s">
        <v>31</v>
      </c>
      <c r="E33" s="17" t="s">
        <v>32</v>
      </c>
      <c r="F33" s="18" t="s">
        <v>33</v>
      </c>
      <c r="G33" s="19" t="s">
        <v>34</v>
      </c>
      <c r="H33" s="18" t="s">
        <v>35</v>
      </c>
      <c r="I33" s="19" t="s">
        <v>34</v>
      </c>
      <c r="J33" s="20" t="s">
        <v>63</v>
      </c>
      <c r="K33" s="19" t="s">
        <v>34</v>
      </c>
      <c r="L33" s="18" t="s">
        <v>36</v>
      </c>
      <c r="M33" s="18" t="s">
        <v>37</v>
      </c>
      <c r="N33" s="18" t="s">
        <v>38</v>
      </c>
      <c r="O33" s="19" t="s">
        <v>39</v>
      </c>
      <c r="P33" s="19" t="s">
        <v>40</v>
      </c>
      <c r="Q33" s="19" t="s">
        <v>98</v>
      </c>
      <c r="R33" s="21" t="s">
        <v>39</v>
      </c>
      <c r="S33" s="159" t="s">
        <v>302</v>
      </c>
    </row>
    <row r="34" spans="2:19" ht="15" thickTop="1" x14ac:dyDescent="0.3">
      <c r="B34" s="252" t="s">
        <v>41</v>
      </c>
      <c r="C34" s="253" t="s">
        <v>42</v>
      </c>
      <c r="D34" s="22" t="s">
        <v>57</v>
      </c>
      <c r="E34" s="23" t="s">
        <v>43</v>
      </c>
      <c r="F34" s="24" t="s">
        <v>55</v>
      </c>
      <c r="G34" s="25" t="s">
        <v>52</v>
      </c>
      <c r="H34" s="24" t="s">
        <v>55</v>
      </c>
      <c r="I34" s="24" t="s">
        <v>52</v>
      </c>
      <c r="J34" s="24" t="s">
        <v>55</v>
      </c>
      <c r="K34" s="24" t="s">
        <v>52</v>
      </c>
      <c r="L34" s="25">
        <v>100</v>
      </c>
      <c r="M34" s="24">
        <v>100</v>
      </c>
      <c r="N34" s="24">
        <v>50</v>
      </c>
      <c r="O34" s="24">
        <v>122.581782</v>
      </c>
      <c r="P34" s="24">
        <v>316.428</v>
      </c>
      <c r="Q34" s="24"/>
      <c r="R34" s="26">
        <v>26.497143000000001</v>
      </c>
    </row>
    <row r="35" spans="2:19" x14ac:dyDescent="0.3">
      <c r="B35" s="252"/>
      <c r="C35" s="254"/>
      <c r="D35" s="27" t="s">
        <v>50</v>
      </c>
      <c r="E35" s="27" t="s">
        <v>44</v>
      </c>
      <c r="F35" s="28" t="s">
        <v>53</v>
      </c>
      <c r="G35" s="28" t="s">
        <v>52</v>
      </c>
      <c r="H35" s="28" t="s">
        <v>51</v>
      </c>
      <c r="I35" s="28" t="s">
        <v>52</v>
      </c>
      <c r="J35" s="28" t="s">
        <v>54</v>
      </c>
      <c r="K35" s="28" t="s">
        <v>52</v>
      </c>
      <c r="L35" s="28">
        <v>95</v>
      </c>
      <c r="M35" s="28">
        <v>100</v>
      </c>
      <c r="N35" s="28">
        <v>50</v>
      </c>
      <c r="O35" s="28">
        <v>85.786693999999997</v>
      </c>
      <c r="P35" s="28">
        <v>275.3</v>
      </c>
      <c r="Q35" s="65">
        <v>105.104894</v>
      </c>
      <c r="R35" s="29">
        <v>26.549230999999999</v>
      </c>
    </row>
    <row r="36" spans="2:19" x14ac:dyDescent="0.3">
      <c r="B36" s="252"/>
      <c r="C36" s="254"/>
      <c r="D36" s="27" t="s">
        <v>70</v>
      </c>
      <c r="E36" s="320" t="s">
        <v>45</v>
      </c>
      <c r="F36" s="28" t="s">
        <v>55</v>
      </c>
      <c r="G36" s="28" t="s">
        <v>56</v>
      </c>
      <c r="H36" s="28" t="s">
        <v>55</v>
      </c>
      <c r="I36" s="28" t="s">
        <v>52</v>
      </c>
      <c r="J36" s="28" t="s">
        <v>55</v>
      </c>
      <c r="K36" s="28" t="s">
        <v>56</v>
      </c>
      <c r="L36" s="28">
        <v>100</v>
      </c>
      <c r="M36" s="28">
        <v>100</v>
      </c>
      <c r="N36" s="28">
        <v>50</v>
      </c>
      <c r="O36" s="28">
        <v>122.381016</v>
      </c>
      <c r="P36" s="28">
        <v>341.16699999999997</v>
      </c>
      <c r="Q36" s="65"/>
      <c r="R36" s="44">
        <v>26.56</v>
      </c>
    </row>
    <row r="37" spans="2:19" ht="78" customHeight="1" x14ac:dyDescent="0.3">
      <c r="B37" s="252"/>
      <c r="C37" s="254"/>
      <c r="D37" s="27" t="s">
        <v>68</v>
      </c>
      <c r="E37" s="321"/>
      <c r="F37" s="28" t="s">
        <v>55</v>
      </c>
      <c r="G37" s="28" t="s">
        <v>56</v>
      </c>
      <c r="H37" s="28" t="s">
        <v>55</v>
      </c>
      <c r="I37" s="28" t="s">
        <v>52</v>
      </c>
      <c r="J37" s="28" t="s">
        <v>55</v>
      </c>
      <c r="K37" s="28" t="s">
        <v>56</v>
      </c>
      <c r="L37" s="28">
        <v>100</v>
      </c>
      <c r="M37" s="28">
        <v>100</v>
      </c>
      <c r="N37" s="28">
        <v>50</v>
      </c>
      <c r="O37" s="42">
        <v>122.515998</v>
      </c>
      <c r="P37" s="28">
        <v>340.80099999999999</v>
      </c>
      <c r="Q37" s="65"/>
      <c r="R37" s="29">
        <v>26.728570999999999</v>
      </c>
    </row>
    <row r="38" spans="2:19" ht="15" customHeight="1" x14ac:dyDescent="0.3">
      <c r="B38" s="252"/>
      <c r="C38" s="254"/>
      <c r="D38" s="27" t="s">
        <v>69</v>
      </c>
      <c r="E38" s="322"/>
      <c r="F38" s="28" t="s">
        <v>55</v>
      </c>
      <c r="G38" s="28" t="s">
        <v>56</v>
      </c>
      <c r="H38" s="28" t="s">
        <v>55</v>
      </c>
      <c r="I38" s="28" t="s">
        <v>52</v>
      </c>
      <c r="J38" s="28" t="s">
        <v>55</v>
      </c>
      <c r="K38" s="28" t="s">
        <v>56</v>
      </c>
      <c r="L38" s="28">
        <v>100</v>
      </c>
      <c r="M38" s="28">
        <v>100</v>
      </c>
      <c r="N38" s="28">
        <v>50</v>
      </c>
      <c r="O38" s="42">
        <v>122.22062</v>
      </c>
      <c r="P38" s="28">
        <v>340.35</v>
      </c>
      <c r="Q38" s="65"/>
      <c r="R38" s="29">
        <v>26.577857000000002</v>
      </c>
    </row>
    <row r="39" spans="2:19" ht="15" customHeight="1" x14ac:dyDescent="0.3">
      <c r="B39" s="252"/>
      <c r="C39" s="254"/>
      <c r="D39" s="27" t="s">
        <v>76</v>
      </c>
      <c r="E39" s="43"/>
      <c r="F39" s="24" t="s">
        <v>55</v>
      </c>
      <c r="G39" s="47" t="s">
        <v>52</v>
      </c>
      <c r="H39" s="24" t="s">
        <v>55</v>
      </c>
      <c r="I39" s="24" t="s">
        <v>52</v>
      </c>
      <c r="J39" s="24" t="s">
        <v>55</v>
      </c>
      <c r="K39" s="24" t="s">
        <v>52</v>
      </c>
      <c r="L39" s="28">
        <v>100</v>
      </c>
      <c r="M39" s="28">
        <v>80</v>
      </c>
      <c r="N39" s="28">
        <v>50</v>
      </c>
      <c r="O39" s="42">
        <v>106.29567</v>
      </c>
      <c r="P39" s="31"/>
      <c r="Q39" s="66"/>
      <c r="R39" s="32"/>
    </row>
    <row r="40" spans="2:19" x14ac:dyDescent="0.3">
      <c r="B40" s="252"/>
      <c r="C40" s="254"/>
      <c r="D40" s="27" t="s">
        <v>59</v>
      </c>
      <c r="E40" s="30"/>
      <c r="F40" s="24" t="s">
        <v>55</v>
      </c>
      <c r="G40" s="25" t="s">
        <v>52</v>
      </c>
      <c r="H40" s="24" t="s">
        <v>55</v>
      </c>
      <c r="I40" s="24" t="s">
        <v>52</v>
      </c>
      <c r="J40" s="24" t="s">
        <v>55</v>
      </c>
      <c r="K40" s="24" t="s">
        <v>52</v>
      </c>
      <c r="L40" s="28">
        <v>100</v>
      </c>
      <c r="M40" s="28">
        <v>100</v>
      </c>
      <c r="N40" s="28">
        <v>50</v>
      </c>
      <c r="O40" s="28">
        <v>117.002387</v>
      </c>
      <c r="P40" s="31"/>
      <c r="Q40" s="66"/>
      <c r="R40" s="32"/>
    </row>
    <row r="41" spans="2:19" x14ac:dyDescent="0.3">
      <c r="B41" s="252"/>
      <c r="C41" s="254"/>
      <c r="D41" s="27" t="s">
        <v>60</v>
      </c>
      <c r="E41" s="30"/>
      <c r="F41" s="24" t="s">
        <v>55</v>
      </c>
      <c r="G41" s="25" t="s">
        <v>52</v>
      </c>
      <c r="H41" s="24" t="s">
        <v>55</v>
      </c>
      <c r="I41" s="24" t="s">
        <v>52</v>
      </c>
      <c r="J41" s="24" t="s">
        <v>55</v>
      </c>
      <c r="K41" s="24" t="s">
        <v>52</v>
      </c>
      <c r="L41" s="28">
        <v>95</v>
      </c>
      <c r="M41" s="28">
        <v>95</v>
      </c>
      <c r="N41" s="28">
        <v>50</v>
      </c>
      <c r="O41" s="28">
        <v>107.25175299999999</v>
      </c>
      <c r="P41" s="31"/>
      <c r="Q41" s="66"/>
      <c r="R41" s="32"/>
    </row>
    <row r="42" spans="2:19" x14ac:dyDescent="0.3">
      <c r="B42" s="252"/>
      <c r="C42" s="254"/>
      <c r="D42" s="27" t="s">
        <v>61</v>
      </c>
      <c r="E42" s="30"/>
      <c r="F42" s="24" t="s">
        <v>55</v>
      </c>
      <c r="G42" s="28" t="s">
        <v>52</v>
      </c>
      <c r="H42" s="28" t="s">
        <v>55</v>
      </c>
      <c r="I42" s="28" t="s">
        <v>52</v>
      </c>
      <c r="J42" s="24" t="s">
        <v>55</v>
      </c>
      <c r="K42" s="28" t="s">
        <v>52</v>
      </c>
      <c r="L42" s="28">
        <v>100</v>
      </c>
      <c r="M42" s="28">
        <v>100</v>
      </c>
      <c r="N42" s="28">
        <v>50</v>
      </c>
      <c r="O42" s="28">
        <v>111.187265</v>
      </c>
      <c r="P42" s="31"/>
      <c r="Q42" s="66"/>
      <c r="R42" s="32"/>
    </row>
    <row r="43" spans="2:19" x14ac:dyDescent="0.3">
      <c r="B43" s="252"/>
      <c r="C43" s="254"/>
      <c r="D43" s="27" t="s">
        <v>62</v>
      </c>
      <c r="E43" s="30"/>
      <c r="F43" s="28" t="s">
        <v>55</v>
      </c>
      <c r="G43" s="28" t="s">
        <v>52</v>
      </c>
      <c r="H43" s="28" t="s">
        <v>55</v>
      </c>
      <c r="I43" s="28" t="s">
        <v>52</v>
      </c>
      <c r="J43" s="24" t="s">
        <v>55</v>
      </c>
      <c r="K43" s="24" t="s">
        <v>52</v>
      </c>
      <c r="L43" s="28">
        <v>100</v>
      </c>
      <c r="M43" s="28">
        <v>95</v>
      </c>
      <c r="N43" s="28">
        <v>50</v>
      </c>
      <c r="O43" s="28">
        <v>113.45218199999999</v>
      </c>
      <c r="P43" s="31"/>
      <c r="Q43" s="66"/>
      <c r="R43" s="32"/>
    </row>
    <row r="44" spans="2:19" x14ac:dyDescent="0.3">
      <c r="B44" s="252"/>
      <c r="C44" s="254"/>
      <c r="D44" s="27" t="s">
        <v>64</v>
      </c>
      <c r="E44" s="30"/>
      <c r="F44" s="28" t="s">
        <v>55</v>
      </c>
      <c r="G44" s="28" t="s">
        <v>52</v>
      </c>
      <c r="H44" s="28" t="s">
        <v>55</v>
      </c>
      <c r="I44" s="28" t="s">
        <v>52</v>
      </c>
      <c r="J44" s="28" t="s">
        <v>55</v>
      </c>
      <c r="K44" s="28" t="s">
        <v>52</v>
      </c>
      <c r="L44" s="28">
        <v>100</v>
      </c>
      <c r="M44" s="28">
        <v>80</v>
      </c>
      <c r="N44" s="28">
        <v>50</v>
      </c>
      <c r="O44" s="28">
        <v>105.92985</v>
      </c>
      <c r="P44" s="31"/>
      <c r="Q44" s="66"/>
      <c r="R44" s="32"/>
    </row>
    <row r="45" spans="2:19" x14ac:dyDescent="0.3">
      <c r="B45" s="252"/>
      <c r="C45" s="254"/>
      <c r="D45" s="27" t="s">
        <v>65</v>
      </c>
      <c r="E45" s="30"/>
      <c r="F45" s="28" t="s">
        <v>55</v>
      </c>
      <c r="G45" s="28" t="s">
        <v>52</v>
      </c>
      <c r="H45" s="28" t="s">
        <v>55</v>
      </c>
      <c r="I45" s="28" t="s">
        <v>52</v>
      </c>
      <c r="J45" s="28" t="s">
        <v>55</v>
      </c>
      <c r="K45" s="28" t="s">
        <v>52</v>
      </c>
      <c r="L45" s="28">
        <v>80</v>
      </c>
      <c r="M45" s="28">
        <v>80</v>
      </c>
      <c r="N45" s="28">
        <v>50</v>
      </c>
      <c r="O45" s="28">
        <v>91.223917999999998</v>
      </c>
      <c r="P45" s="31"/>
      <c r="Q45" s="66"/>
      <c r="R45" s="32"/>
    </row>
    <row r="46" spans="2:19" x14ac:dyDescent="0.3">
      <c r="B46" s="252"/>
      <c r="C46" s="255" t="s">
        <v>46</v>
      </c>
      <c r="D46" s="27" t="s">
        <v>58</v>
      </c>
      <c r="E46" s="30" t="s">
        <v>301</v>
      </c>
      <c r="F46" s="28" t="s">
        <v>55</v>
      </c>
      <c r="G46" s="28" t="s">
        <v>56</v>
      </c>
      <c r="H46" s="28" t="s">
        <v>55</v>
      </c>
      <c r="I46" s="28" t="s">
        <v>56</v>
      </c>
      <c r="J46" s="28" t="s">
        <v>55</v>
      </c>
      <c r="K46" s="28" t="s">
        <v>56</v>
      </c>
      <c r="L46" s="28">
        <v>100</v>
      </c>
      <c r="M46" s="28">
        <v>100</v>
      </c>
      <c r="N46" s="28">
        <v>50</v>
      </c>
      <c r="O46" s="28">
        <v>121.118689</v>
      </c>
      <c r="P46" s="31"/>
      <c r="Q46" s="66"/>
      <c r="R46" s="32"/>
    </row>
    <row r="47" spans="2:19" x14ac:dyDescent="0.3">
      <c r="B47" s="252"/>
      <c r="C47" s="256"/>
      <c r="D47" s="27" t="s">
        <v>66</v>
      </c>
      <c r="E47" s="30"/>
      <c r="F47" s="28" t="s">
        <v>55</v>
      </c>
      <c r="G47" s="28" t="s">
        <v>56</v>
      </c>
      <c r="H47" s="28" t="s">
        <v>55</v>
      </c>
      <c r="I47" s="28" t="s">
        <v>56</v>
      </c>
      <c r="J47" s="28" t="s">
        <v>55</v>
      </c>
      <c r="K47" s="28" t="s">
        <v>56</v>
      </c>
      <c r="L47" s="28">
        <v>100</v>
      </c>
      <c r="M47" s="28">
        <v>100</v>
      </c>
      <c r="N47" s="28">
        <v>50</v>
      </c>
      <c r="O47" s="28">
        <v>122.868167</v>
      </c>
      <c r="P47" s="31"/>
      <c r="Q47" s="66"/>
      <c r="R47" s="32"/>
    </row>
    <row r="48" spans="2:19" x14ac:dyDescent="0.3">
      <c r="B48" s="252"/>
      <c r="C48" s="256"/>
      <c r="D48" s="27" t="s">
        <v>67</v>
      </c>
      <c r="E48" s="30"/>
      <c r="F48" s="28" t="s">
        <v>55</v>
      </c>
      <c r="G48" s="28" t="s">
        <v>56</v>
      </c>
      <c r="H48" s="28" t="s">
        <v>55</v>
      </c>
      <c r="I48" s="28" t="s">
        <v>56</v>
      </c>
      <c r="J48" s="28" t="s">
        <v>55</v>
      </c>
      <c r="K48" s="28" t="s">
        <v>56</v>
      </c>
      <c r="L48" s="28">
        <v>100</v>
      </c>
      <c r="M48" s="28">
        <v>100</v>
      </c>
      <c r="N48" s="28">
        <v>50</v>
      </c>
      <c r="O48" s="28">
        <v>121.697773</v>
      </c>
      <c r="P48" s="31"/>
      <c r="Q48" s="66"/>
      <c r="R48" s="32"/>
    </row>
    <row r="49" spans="2:18" x14ac:dyDescent="0.3">
      <c r="B49" s="312" t="s">
        <v>48</v>
      </c>
      <c r="C49" s="33" t="s">
        <v>49</v>
      </c>
      <c r="D49" s="84" t="s">
        <v>57</v>
      </c>
      <c r="E49" s="30"/>
      <c r="F49" s="24" t="s">
        <v>55</v>
      </c>
      <c r="G49" s="25" t="s">
        <v>52</v>
      </c>
      <c r="H49" s="24" t="s">
        <v>55</v>
      </c>
      <c r="I49" s="24" t="s">
        <v>52</v>
      </c>
      <c r="J49" s="24" t="s">
        <v>55</v>
      </c>
      <c r="K49" s="24" t="s">
        <v>52</v>
      </c>
      <c r="L49" s="25">
        <v>100</v>
      </c>
      <c r="M49" s="24">
        <v>100</v>
      </c>
      <c r="N49" s="24">
        <v>50</v>
      </c>
      <c r="O49" s="27" t="s">
        <v>73</v>
      </c>
      <c r="P49" s="27"/>
      <c r="Q49" s="67"/>
      <c r="R49" s="32"/>
    </row>
    <row r="50" spans="2:18" ht="15" thickBot="1" x14ac:dyDescent="0.35">
      <c r="B50" s="317"/>
      <c r="C50" s="35"/>
      <c r="D50" s="36"/>
      <c r="E50" s="37"/>
      <c r="F50" s="38"/>
      <c r="G50" s="38"/>
      <c r="H50" s="38"/>
      <c r="I50" s="38"/>
      <c r="J50" s="38"/>
      <c r="K50" s="38"/>
      <c r="L50" s="38"/>
      <c r="M50" s="38"/>
      <c r="N50" s="38"/>
      <c r="O50" s="38"/>
      <c r="P50" s="38"/>
      <c r="Q50" s="68"/>
      <c r="R50" s="39"/>
    </row>
    <row r="51" spans="2:18" x14ac:dyDescent="0.3">
      <c r="F51"/>
      <c r="G51"/>
      <c r="H51"/>
      <c r="I51"/>
    </row>
    <row r="52" spans="2:18" x14ac:dyDescent="0.3">
      <c r="B52" s="40"/>
      <c r="C52" s="40"/>
      <c r="D52" s="40"/>
      <c r="E52" s="40"/>
      <c r="F52" s="41"/>
    </row>
  </sheetData>
  <mergeCells count="50">
    <mergeCell ref="B11:J11"/>
    <mergeCell ref="K11:P11"/>
    <mergeCell ref="E36:E38"/>
    <mergeCell ref="B6:J6"/>
    <mergeCell ref="B7:J7"/>
    <mergeCell ref="B9:P9"/>
    <mergeCell ref="B10:J10"/>
    <mergeCell ref="K10:P10"/>
    <mergeCell ref="B12:J12"/>
    <mergeCell ref="K12:P12"/>
    <mergeCell ref="B13:J13"/>
    <mergeCell ref="K13:P13"/>
    <mergeCell ref="B14:J14"/>
    <mergeCell ref="K14:P14"/>
    <mergeCell ref="B15:J15"/>
    <mergeCell ref="K15:P15"/>
    <mergeCell ref="B16:J16"/>
    <mergeCell ref="K16:P16"/>
    <mergeCell ref="B17:J17"/>
    <mergeCell ref="K17:P17"/>
    <mergeCell ref="B18:J18"/>
    <mergeCell ref="K18:P18"/>
    <mergeCell ref="B19:J19"/>
    <mergeCell ref="K19:P19"/>
    <mergeCell ref="B20:J20"/>
    <mergeCell ref="K20:P20"/>
    <mergeCell ref="B21:J21"/>
    <mergeCell ref="K21:P21"/>
    <mergeCell ref="B22:J22"/>
    <mergeCell ref="K22:P22"/>
    <mergeCell ref="B23:J23"/>
    <mergeCell ref="K23:P23"/>
    <mergeCell ref="B24:J24"/>
    <mergeCell ref="K24:P24"/>
    <mergeCell ref="K25:P25"/>
    <mergeCell ref="B26:J26"/>
    <mergeCell ref="K26:P26"/>
    <mergeCell ref="R31:R32"/>
    <mergeCell ref="F32:N32"/>
    <mergeCell ref="O32:P32"/>
    <mergeCell ref="B27:J27"/>
    <mergeCell ref="K27:P27"/>
    <mergeCell ref="B28:J28"/>
    <mergeCell ref="K28:P28"/>
    <mergeCell ref="O31:P31"/>
    <mergeCell ref="B34:B48"/>
    <mergeCell ref="C34:C45"/>
    <mergeCell ref="C46:C48"/>
    <mergeCell ref="B49:B50"/>
    <mergeCell ref="B25:J25"/>
  </mergeCells>
  <pageMargins left="0.7" right="0.7" top="0.75" bottom="0.75" header="0.3" footer="0.3"/>
  <pageSetup scale="83" fitToWidth="0"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55"/>
  <sheetViews>
    <sheetView showGridLines="0" topLeftCell="A3" zoomScale="60" zoomScaleNormal="60" zoomScalePageLayoutView="70" workbookViewId="0"/>
  </sheetViews>
  <sheetFormatPr defaultColWidth="8.88671875" defaultRowHeight="14.4" x14ac:dyDescent="0.3"/>
  <cols>
    <col min="1" max="1" width="1.33203125" customWidth="1"/>
    <col min="3" max="3" width="10.109375" customWidth="1"/>
    <col min="4" max="4" width="21.33203125" customWidth="1"/>
    <col min="5" max="5" width="47.6640625" customWidth="1"/>
    <col min="6" max="6" width="7" style="1" customWidth="1"/>
    <col min="7" max="7" width="14.109375" style="1" customWidth="1"/>
    <col min="8" max="8" width="6.44140625" style="1" customWidth="1"/>
    <col min="9" max="9" width="13.6640625" style="1" customWidth="1"/>
    <col min="10" max="10" width="12.44140625" customWidth="1"/>
    <col min="11" max="11" width="11.109375" customWidth="1"/>
    <col min="12" max="12" width="10.33203125" bestFit="1" customWidth="1"/>
    <col min="13" max="13" width="9.33203125" customWidth="1"/>
    <col min="14" max="14" width="10.109375" customWidth="1"/>
    <col min="15" max="15" width="12.44140625" customWidth="1"/>
    <col min="16" max="17" width="11.6640625" customWidth="1"/>
    <col min="18" max="18" width="15" customWidth="1"/>
  </cols>
  <sheetData>
    <row r="1" spans="2:16" ht="4.5" customHeight="1" x14ac:dyDescent="0.3"/>
    <row r="2" spans="2:16" s="3" customFormat="1" ht="25.8" x14ac:dyDescent="0.5">
      <c r="B2" s="2" t="s">
        <v>0</v>
      </c>
      <c r="F2" s="4"/>
      <c r="G2" s="4"/>
      <c r="H2" s="4"/>
      <c r="I2" s="4"/>
    </row>
    <row r="3" spans="2:16" x14ac:dyDescent="0.3">
      <c r="B3" s="5" t="s">
        <v>1</v>
      </c>
    </row>
    <row r="4" spans="2:16" ht="5.25" customHeight="1" thickBot="1" x14ac:dyDescent="0.35"/>
    <row r="5" spans="2:16" ht="23.4" x14ac:dyDescent="0.45">
      <c r="B5" s="6" t="s">
        <v>2</v>
      </c>
      <c r="C5" s="7"/>
      <c r="D5" s="7"/>
      <c r="E5" s="7"/>
      <c r="F5" s="7"/>
      <c r="G5" s="7"/>
      <c r="H5" s="7"/>
      <c r="I5" s="7"/>
      <c r="J5" s="8"/>
    </row>
    <row r="6" spans="2:16" x14ac:dyDescent="0.3">
      <c r="B6" s="287" t="s">
        <v>3</v>
      </c>
      <c r="C6" s="288"/>
      <c r="D6" s="288"/>
      <c r="E6" s="288"/>
      <c r="F6" s="288"/>
      <c r="G6" s="288"/>
      <c r="H6" s="288"/>
      <c r="I6" s="288"/>
      <c r="J6" s="289"/>
    </row>
    <row r="7" spans="2:16" ht="15" thickBot="1" x14ac:dyDescent="0.35">
      <c r="B7" s="290" t="s">
        <v>4</v>
      </c>
      <c r="C7" s="291"/>
      <c r="D7" s="291"/>
      <c r="E7" s="291"/>
      <c r="F7" s="291"/>
      <c r="G7" s="291"/>
      <c r="H7" s="291"/>
      <c r="I7" s="291"/>
      <c r="J7" s="292"/>
    </row>
    <row r="8" spans="2:16" ht="15" thickBot="1" x14ac:dyDescent="0.35"/>
    <row r="9" spans="2:16" ht="24" thickBot="1" x14ac:dyDescent="0.5">
      <c r="B9" s="293" t="s">
        <v>5</v>
      </c>
      <c r="C9" s="294"/>
      <c r="D9" s="294"/>
      <c r="E9" s="294"/>
      <c r="F9" s="294"/>
      <c r="G9" s="294"/>
      <c r="H9" s="294"/>
      <c r="I9" s="294"/>
      <c r="J9" s="294"/>
      <c r="K9" s="294"/>
      <c r="L9" s="294"/>
      <c r="M9" s="294"/>
      <c r="N9" s="294"/>
      <c r="O9" s="294"/>
      <c r="P9" s="295"/>
    </row>
    <row r="10" spans="2:16" x14ac:dyDescent="0.3">
      <c r="B10" s="296" t="s">
        <v>6</v>
      </c>
      <c r="C10" s="297"/>
      <c r="D10" s="297"/>
      <c r="E10" s="297"/>
      <c r="F10" s="297"/>
      <c r="G10" s="297"/>
      <c r="H10" s="297"/>
      <c r="I10" s="297"/>
      <c r="J10" s="297"/>
      <c r="K10" s="298" t="s">
        <v>318</v>
      </c>
      <c r="L10" s="299"/>
      <c r="M10" s="299"/>
      <c r="N10" s="299"/>
      <c r="O10" s="299"/>
      <c r="P10" s="300"/>
    </row>
    <row r="11" spans="2:16" x14ac:dyDescent="0.3">
      <c r="B11" s="278" t="s">
        <v>7</v>
      </c>
      <c r="C11" s="279"/>
      <c r="D11" s="279"/>
      <c r="E11" s="279"/>
      <c r="F11" s="279"/>
      <c r="G11" s="279"/>
      <c r="H11" s="279"/>
      <c r="I11" s="279"/>
      <c r="J11" s="279"/>
      <c r="K11" s="268">
        <v>5</v>
      </c>
      <c r="L11" s="269"/>
      <c r="M11" s="269"/>
      <c r="N11" s="269"/>
      <c r="O11" s="269"/>
      <c r="P11" s="270"/>
    </row>
    <row r="12" spans="2:16" x14ac:dyDescent="0.3">
      <c r="B12" s="278" t="s">
        <v>8</v>
      </c>
      <c r="C12" s="279"/>
      <c r="D12" s="279"/>
      <c r="E12" s="279"/>
      <c r="F12" s="279"/>
      <c r="G12" s="279"/>
      <c r="H12" s="279"/>
      <c r="I12" s="279"/>
      <c r="J12" s="279"/>
      <c r="K12" s="285">
        <v>42491</v>
      </c>
      <c r="L12" s="269"/>
      <c r="M12" s="269"/>
      <c r="N12" s="269"/>
      <c r="O12" s="269"/>
      <c r="P12" s="270"/>
    </row>
    <row r="13" spans="2:16" x14ac:dyDescent="0.3">
      <c r="B13" s="278" t="s">
        <v>9</v>
      </c>
      <c r="C13" s="279"/>
      <c r="D13" s="279"/>
      <c r="E13" s="279"/>
      <c r="F13" s="279"/>
      <c r="G13" s="279"/>
      <c r="H13" s="279"/>
      <c r="I13" s="279"/>
      <c r="J13" s="279"/>
      <c r="K13" s="268" t="s">
        <v>319</v>
      </c>
      <c r="L13" s="269"/>
      <c r="M13" s="269"/>
      <c r="N13" s="269"/>
      <c r="O13" s="269"/>
      <c r="P13" s="270"/>
    </row>
    <row r="14" spans="2:16" ht="15" thickBot="1" x14ac:dyDescent="0.35">
      <c r="B14" s="271" t="s">
        <v>10</v>
      </c>
      <c r="C14" s="272"/>
      <c r="D14" s="272"/>
      <c r="E14" s="272"/>
      <c r="F14" s="272"/>
      <c r="G14" s="272"/>
      <c r="H14" s="272"/>
      <c r="I14" s="272"/>
      <c r="J14" s="272"/>
      <c r="K14" s="286">
        <v>42615</v>
      </c>
      <c r="L14" s="274"/>
      <c r="M14" s="274"/>
      <c r="N14" s="274"/>
      <c r="O14" s="274"/>
      <c r="P14" s="275"/>
    </row>
    <row r="15" spans="2:16" x14ac:dyDescent="0.3">
      <c r="B15" s="280" t="s">
        <v>11</v>
      </c>
      <c r="C15" s="281"/>
      <c r="D15" s="281"/>
      <c r="E15" s="281"/>
      <c r="F15" s="281"/>
      <c r="G15" s="281"/>
      <c r="H15" s="281"/>
      <c r="I15" s="281"/>
      <c r="J15" s="281"/>
      <c r="K15" s="282" t="s">
        <v>72</v>
      </c>
      <c r="L15" s="283"/>
      <c r="M15" s="283"/>
      <c r="N15" s="283"/>
      <c r="O15" s="283"/>
      <c r="P15" s="284"/>
    </row>
    <row r="16" spans="2:16" x14ac:dyDescent="0.3">
      <c r="B16" s="280" t="s">
        <v>12</v>
      </c>
      <c r="C16" s="281"/>
      <c r="D16" s="281"/>
      <c r="E16" s="281"/>
      <c r="F16" s="281"/>
      <c r="G16" s="281"/>
      <c r="H16" s="281"/>
      <c r="I16" s="281"/>
      <c r="J16" s="281"/>
      <c r="K16" s="268" t="s">
        <v>78</v>
      </c>
      <c r="L16" s="269"/>
      <c r="M16" s="269"/>
      <c r="N16" s="269"/>
      <c r="O16" s="269"/>
      <c r="P16" s="270"/>
    </row>
    <row r="17" spans="2:18" x14ac:dyDescent="0.3">
      <c r="B17" s="278" t="s">
        <v>13</v>
      </c>
      <c r="C17" s="279"/>
      <c r="D17" s="279"/>
      <c r="E17" s="279"/>
      <c r="F17" s="279"/>
      <c r="G17" s="279"/>
      <c r="H17" s="279"/>
      <c r="I17" s="279"/>
      <c r="J17" s="279"/>
      <c r="K17" s="268">
        <v>100</v>
      </c>
      <c r="L17" s="269"/>
      <c r="M17" s="269"/>
      <c r="N17" s="269"/>
      <c r="O17" s="269"/>
      <c r="P17" s="270"/>
    </row>
    <row r="18" spans="2:18" x14ac:dyDescent="0.3">
      <c r="B18" s="278" t="s">
        <v>14</v>
      </c>
      <c r="C18" s="279"/>
      <c r="D18" s="279"/>
      <c r="E18" s="279"/>
      <c r="F18" s="279"/>
      <c r="G18" s="279"/>
      <c r="H18" s="279"/>
      <c r="I18" s="279"/>
      <c r="J18" s="279"/>
      <c r="K18" s="268">
        <v>0</v>
      </c>
      <c r="L18" s="269"/>
      <c r="M18" s="269"/>
      <c r="N18" s="269"/>
      <c r="O18" s="269"/>
      <c r="P18" s="270"/>
    </row>
    <row r="19" spans="2:18" x14ac:dyDescent="0.3">
      <c r="B19" s="278" t="s">
        <v>15</v>
      </c>
      <c r="C19" s="279"/>
      <c r="D19" s="279"/>
      <c r="E19" s="279"/>
      <c r="F19" s="279"/>
      <c r="G19" s="279"/>
      <c r="H19" s="279"/>
      <c r="I19" s="279"/>
      <c r="J19" s="279"/>
      <c r="K19" s="268">
        <v>100</v>
      </c>
      <c r="L19" s="269"/>
      <c r="M19" s="269"/>
      <c r="N19" s="269"/>
      <c r="O19" s="269"/>
      <c r="P19" s="270"/>
    </row>
    <row r="20" spans="2:18" x14ac:dyDescent="0.3">
      <c r="B20" s="278" t="s">
        <v>16</v>
      </c>
      <c r="C20" s="279"/>
      <c r="D20" s="279"/>
      <c r="E20" s="279"/>
      <c r="F20" s="279"/>
      <c r="G20" s="279"/>
      <c r="H20" s="279"/>
      <c r="I20" s="279"/>
      <c r="J20" s="279"/>
      <c r="K20" s="268">
        <v>0</v>
      </c>
      <c r="L20" s="269"/>
      <c r="M20" s="269"/>
      <c r="N20" s="269"/>
      <c r="O20" s="269"/>
      <c r="P20" s="270"/>
    </row>
    <row r="21" spans="2:18" x14ac:dyDescent="0.3">
      <c r="B21" s="278" t="s">
        <v>17</v>
      </c>
      <c r="C21" s="279"/>
      <c r="D21" s="279"/>
      <c r="E21" s="279"/>
      <c r="F21" s="279"/>
      <c r="G21" s="279"/>
      <c r="H21" s="279"/>
      <c r="I21" s="279"/>
      <c r="J21" s="279"/>
      <c r="K21" s="268">
        <v>100</v>
      </c>
      <c r="L21" s="269"/>
      <c r="M21" s="269"/>
      <c r="N21" s="269"/>
      <c r="O21" s="269"/>
      <c r="P21" s="270"/>
    </row>
    <row r="22" spans="2:18" x14ac:dyDescent="0.3">
      <c r="B22" s="278" t="s">
        <v>18</v>
      </c>
      <c r="C22" s="279"/>
      <c r="D22" s="279"/>
      <c r="E22" s="279"/>
      <c r="F22" s="279"/>
      <c r="G22" s="279"/>
      <c r="H22" s="279"/>
      <c r="I22" s="279"/>
      <c r="J22" s="279"/>
      <c r="K22" s="268">
        <v>0</v>
      </c>
      <c r="L22" s="269"/>
      <c r="M22" s="269"/>
      <c r="N22" s="269"/>
      <c r="O22" s="269"/>
      <c r="P22" s="270"/>
    </row>
    <row r="23" spans="2:18" x14ac:dyDescent="0.3">
      <c r="B23" s="278" t="s">
        <v>19</v>
      </c>
      <c r="C23" s="279"/>
      <c r="D23" s="279"/>
      <c r="E23" s="279"/>
      <c r="F23" s="279"/>
      <c r="G23" s="279"/>
      <c r="H23" s="279"/>
      <c r="I23" s="279"/>
      <c r="J23" s="279"/>
      <c r="K23" s="268" t="s">
        <v>71</v>
      </c>
      <c r="L23" s="269"/>
      <c r="M23" s="269"/>
      <c r="N23" s="269"/>
      <c r="O23" s="269"/>
      <c r="P23" s="270"/>
    </row>
    <row r="24" spans="2:18" x14ac:dyDescent="0.3">
      <c r="B24" s="278" t="s">
        <v>20</v>
      </c>
      <c r="C24" s="279"/>
      <c r="D24" s="279"/>
      <c r="E24" s="279"/>
      <c r="F24" s="279"/>
      <c r="G24" s="279"/>
      <c r="H24" s="279"/>
      <c r="I24" s="279"/>
      <c r="J24" s="279"/>
      <c r="K24" s="268" t="s">
        <v>74</v>
      </c>
      <c r="L24" s="269"/>
      <c r="M24" s="269"/>
      <c r="N24" s="269"/>
      <c r="O24" s="269"/>
      <c r="P24" s="270"/>
    </row>
    <row r="25" spans="2:18" x14ac:dyDescent="0.3">
      <c r="B25" s="278" t="s">
        <v>21</v>
      </c>
      <c r="C25" s="279"/>
      <c r="D25" s="279"/>
      <c r="E25" s="279"/>
      <c r="F25" s="279"/>
      <c r="G25" s="279"/>
      <c r="H25" s="279"/>
      <c r="I25" s="279"/>
      <c r="J25" s="279"/>
      <c r="K25" s="268" t="s">
        <v>74</v>
      </c>
      <c r="L25" s="269"/>
      <c r="M25" s="269"/>
      <c r="N25" s="269"/>
      <c r="O25" s="269"/>
      <c r="P25" s="270"/>
    </row>
    <row r="26" spans="2:18" x14ac:dyDescent="0.3">
      <c r="B26" s="278" t="s">
        <v>22</v>
      </c>
      <c r="C26" s="279"/>
      <c r="D26" s="279"/>
      <c r="E26" s="279"/>
      <c r="F26" s="279"/>
      <c r="G26" s="279"/>
      <c r="H26" s="279"/>
      <c r="I26" s="279"/>
      <c r="J26" s="279"/>
      <c r="K26" s="268" t="s">
        <v>74</v>
      </c>
      <c r="L26" s="269"/>
      <c r="M26" s="269"/>
      <c r="N26" s="269"/>
      <c r="O26" s="269"/>
      <c r="P26" s="270"/>
    </row>
    <row r="27" spans="2:18" ht="31.05" customHeight="1" x14ac:dyDescent="0.3">
      <c r="B27" s="266" t="s">
        <v>23</v>
      </c>
      <c r="C27" s="267"/>
      <c r="D27" s="267"/>
      <c r="E27" s="267"/>
      <c r="F27" s="267"/>
      <c r="G27" s="267"/>
      <c r="H27" s="267"/>
      <c r="I27" s="267"/>
      <c r="J27" s="267"/>
      <c r="K27" s="268" t="s">
        <v>74</v>
      </c>
      <c r="L27" s="269"/>
      <c r="M27" s="269"/>
      <c r="N27" s="269"/>
      <c r="O27" s="269"/>
      <c r="P27" s="270"/>
    </row>
    <row r="28" spans="2:18" ht="15" thickBot="1" x14ac:dyDescent="0.35">
      <c r="B28" s="271" t="s">
        <v>24</v>
      </c>
      <c r="C28" s="272"/>
      <c r="D28" s="272"/>
      <c r="E28" s="272"/>
      <c r="F28" s="272"/>
      <c r="G28" s="272"/>
      <c r="H28" s="272"/>
      <c r="I28" s="272"/>
      <c r="J28" s="272"/>
      <c r="K28" s="273" t="s">
        <v>74</v>
      </c>
      <c r="L28" s="274"/>
      <c r="M28" s="274"/>
      <c r="N28" s="274"/>
      <c r="O28" s="274"/>
      <c r="P28" s="275"/>
    </row>
    <row r="29" spans="2:18" ht="15" thickBot="1" x14ac:dyDescent="0.35">
      <c r="F29"/>
      <c r="G29"/>
      <c r="H29"/>
      <c r="I29"/>
    </row>
    <row r="30" spans="2:18" ht="23.4" x14ac:dyDescent="0.45">
      <c r="B30" s="6" t="s">
        <v>25</v>
      </c>
      <c r="C30" s="9"/>
      <c r="D30" s="9"/>
      <c r="E30" s="9"/>
      <c r="F30" s="9"/>
      <c r="G30" s="9"/>
      <c r="H30" s="9"/>
      <c r="I30" s="9"/>
      <c r="J30" s="9"/>
      <c r="K30" s="9"/>
      <c r="L30" s="9"/>
      <c r="M30" s="9"/>
      <c r="N30" s="9"/>
      <c r="O30" s="9"/>
      <c r="P30" s="9"/>
      <c r="Q30" s="9"/>
      <c r="R30" s="10"/>
    </row>
    <row r="31" spans="2:18" s="5" customFormat="1" ht="15" customHeight="1" x14ac:dyDescent="0.3">
      <c r="B31" s="11"/>
      <c r="C31" s="12"/>
      <c r="D31" s="12"/>
      <c r="E31" s="12"/>
      <c r="F31" s="13"/>
      <c r="G31" s="13"/>
      <c r="H31" s="13"/>
      <c r="I31" s="13"/>
      <c r="J31" s="12"/>
      <c r="K31" s="12"/>
      <c r="L31" s="12"/>
      <c r="M31" s="12"/>
      <c r="N31" s="14"/>
      <c r="O31" s="265"/>
      <c r="P31" s="265"/>
      <c r="Q31" s="62"/>
      <c r="R31" s="258" t="s">
        <v>26</v>
      </c>
    </row>
    <row r="32" spans="2:18" s="5" customFormat="1" x14ac:dyDescent="0.3">
      <c r="B32" s="11"/>
      <c r="C32" s="12"/>
      <c r="D32" s="12"/>
      <c r="E32" s="12"/>
      <c r="F32" s="260" t="s">
        <v>27</v>
      </c>
      <c r="G32" s="261"/>
      <c r="H32" s="261"/>
      <c r="I32" s="261"/>
      <c r="J32" s="261"/>
      <c r="K32" s="261"/>
      <c r="L32" s="261"/>
      <c r="M32" s="262"/>
      <c r="N32" s="263"/>
      <c r="O32" s="264" t="s">
        <v>28</v>
      </c>
      <c r="P32" s="240"/>
      <c r="Q32" s="216" t="s">
        <v>343</v>
      </c>
      <c r="R32" s="259"/>
    </row>
    <row r="33" spans="2:18" ht="43.8" thickBot="1" x14ac:dyDescent="0.35">
      <c r="B33" s="15" t="s">
        <v>29</v>
      </c>
      <c r="C33" s="16" t="s">
        <v>30</v>
      </c>
      <c r="D33" s="17" t="s">
        <v>31</v>
      </c>
      <c r="E33" s="17" t="s">
        <v>32</v>
      </c>
      <c r="F33" s="18" t="s">
        <v>33</v>
      </c>
      <c r="G33" s="19" t="s">
        <v>34</v>
      </c>
      <c r="H33" s="18" t="s">
        <v>35</v>
      </c>
      <c r="I33" s="19" t="s">
        <v>34</v>
      </c>
      <c r="J33" s="20" t="s">
        <v>63</v>
      </c>
      <c r="K33" s="19" t="s">
        <v>34</v>
      </c>
      <c r="L33" s="45" t="s">
        <v>77</v>
      </c>
      <c r="M33" s="18" t="s">
        <v>37</v>
      </c>
      <c r="N33" s="18" t="s">
        <v>38</v>
      </c>
      <c r="O33" s="19" t="s">
        <v>39</v>
      </c>
      <c r="P33" s="19" t="s">
        <v>40</v>
      </c>
      <c r="Q33" s="19" t="s">
        <v>98</v>
      </c>
      <c r="R33" s="21" t="s">
        <v>39</v>
      </c>
    </row>
    <row r="34" spans="2:18" ht="15" customHeight="1" thickTop="1" x14ac:dyDescent="0.3">
      <c r="B34" s="252" t="s">
        <v>41</v>
      </c>
      <c r="C34" s="253" t="s">
        <v>42</v>
      </c>
      <c r="D34" s="27" t="s">
        <v>59</v>
      </c>
      <c r="E34" s="23" t="s">
        <v>43</v>
      </c>
      <c r="F34" s="24" t="s">
        <v>55</v>
      </c>
      <c r="G34" s="28" t="s">
        <v>52</v>
      </c>
      <c r="H34" s="28" t="s">
        <v>55</v>
      </c>
      <c r="I34" s="28" t="s">
        <v>52</v>
      </c>
      <c r="J34" s="24" t="s">
        <v>55</v>
      </c>
      <c r="K34" s="28" t="s">
        <v>52</v>
      </c>
      <c r="L34" s="28">
        <v>100</v>
      </c>
      <c r="M34" s="28">
        <v>100</v>
      </c>
      <c r="N34" s="28">
        <v>50</v>
      </c>
      <c r="O34" s="28">
        <v>192.85283999999999</v>
      </c>
      <c r="P34" s="28">
        <v>237.65199999999999</v>
      </c>
      <c r="Q34" s="24"/>
      <c r="R34" s="29">
        <v>52.212857</v>
      </c>
    </row>
    <row r="35" spans="2:18" x14ac:dyDescent="0.3">
      <c r="B35" s="252"/>
      <c r="C35" s="254"/>
      <c r="D35" s="27" t="s">
        <v>50</v>
      </c>
      <c r="E35" s="27" t="s">
        <v>44</v>
      </c>
      <c r="F35" s="28" t="s">
        <v>53</v>
      </c>
      <c r="G35" s="28" t="s">
        <v>52</v>
      </c>
      <c r="H35" s="28" t="s">
        <v>51</v>
      </c>
      <c r="I35" s="28" t="s">
        <v>52</v>
      </c>
      <c r="J35" s="28" t="s">
        <v>54</v>
      </c>
      <c r="K35" s="28" t="s">
        <v>52</v>
      </c>
      <c r="L35" s="28">
        <v>80</v>
      </c>
      <c r="M35" s="28">
        <v>100</v>
      </c>
      <c r="N35" s="28">
        <v>50</v>
      </c>
      <c r="O35" s="28">
        <v>142.36940899999999</v>
      </c>
      <c r="P35" s="28">
        <v>198.249</v>
      </c>
      <c r="Q35" s="65">
        <v>150.97927999999999</v>
      </c>
      <c r="R35" s="29">
        <v>52.101537999999998</v>
      </c>
    </row>
    <row r="36" spans="2:18" x14ac:dyDescent="0.3">
      <c r="B36" s="252"/>
      <c r="C36" s="254"/>
      <c r="D36" s="27" t="s">
        <v>70</v>
      </c>
      <c r="E36" s="320" t="s">
        <v>45</v>
      </c>
      <c r="F36" s="28" t="s">
        <v>55</v>
      </c>
      <c r="G36" s="28" t="s">
        <v>56</v>
      </c>
      <c r="H36" s="28" t="s">
        <v>55</v>
      </c>
      <c r="I36" s="28" t="s">
        <v>52</v>
      </c>
      <c r="J36" s="28" t="s">
        <v>55</v>
      </c>
      <c r="K36" s="28" t="s">
        <v>56</v>
      </c>
      <c r="L36" s="28">
        <v>100</v>
      </c>
      <c r="M36" s="28">
        <v>100</v>
      </c>
      <c r="N36" s="28">
        <v>50</v>
      </c>
      <c r="O36" s="28">
        <v>156.334205</v>
      </c>
      <c r="P36" s="28">
        <v>246.857</v>
      </c>
      <c r="Q36" s="65"/>
      <c r="R36" s="44">
        <v>52.155714000000003</v>
      </c>
    </row>
    <row r="37" spans="2:18" x14ac:dyDescent="0.3">
      <c r="B37" s="252"/>
      <c r="C37" s="254"/>
      <c r="D37" s="27" t="s">
        <v>68</v>
      </c>
      <c r="E37" s="321"/>
      <c r="F37" s="28" t="s">
        <v>55</v>
      </c>
      <c r="G37" s="28" t="s">
        <v>56</v>
      </c>
      <c r="H37" s="28" t="s">
        <v>55</v>
      </c>
      <c r="I37" s="28" t="s">
        <v>52</v>
      </c>
      <c r="J37" s="28" t="s">
        <v>55</v>
      </c>
      <c r="K37" s="28" t="s">
        <v>56</v>
      </c>
      <c r="L37" s="28">
        <v>100</v>
      </c>
      <c r="M37" s="28">
        <v>100</v>
      </c>
      <c r="N37" s="28">
        <v>50</v>
      </c>
      <c r="O37" s="42">
        <v>147.98524599999999</v>
      </c>
      <c r="P37" s="28">
        <v>248.042</v>
      </c>
      <c r="Q37" s="65"/>
      <c r="R37" s="29">
        <v>52.152307999999998</v>
      </c>
    </row>
    <row r="38" spans="2:18" ht="15" customHeight="1" x14ac:dyDescent="0.3">
      <c r="B38" s="252"/>
      <c r="C38" s="254"/>
      <c r="D38" s="27" t="s">
        <v>69</v>
      </c>
      <c r="E38" s="322"/>
      <c r="F38" s="28" t="s">
        <v>55</v>
      </c>
      <c r="G38" s="28" t="s">
        <v>56</v>
      </c>
      <c r="H38" s="28" t="s">
        <v>55</v>
      </c>
      <c r="I38" s="28" t="s">
        <v>52</v>
      </c>
      <c r="J38" s="28" t="s">
        <v>55</v>
      </c>
      <c r="K38" s="28" t="s">
        <v>56</v>
      </c>
      <c r="L38" s="28">
        <v>100</v>
      </c>
      <c r="M38" s="28">
        <v>100</v>
      </c>
      <c r="N38" s="28">
        <v>50</v>
      </c>
      <c r="O38" s="42">
        <v>137.91652400000001</v>
      </c>
      <c r="P38" s="28">
        <v>246.922</v>
      </c>
      <c r="Q38" s="65"/>
      <c r="R38" s="29">
        <v>52.161428999999998</v>
      </c>
    </row>
    <row r="39" spans="2:18" x14ac:dyDescent="0.3">
      <c r="B39" s="252"/>
      <c r="C39" s="254"/>
      <c r="D39" s="22" t="s">
        <v>57</v>
      </c>
      <c r="E39" s="23"/>
      <c r="F39" s="24" t="s">
        <v>55</v>
      </c>
      <c r="G39" s="28" t="s">
        <v>52</v>
      </c>
      <c r="H39" s="28" t="s">
        <v>55</v>
      </c>
      <c r="I39" s="28" t="s">
        <v>52</v>
      </c>
      <c r="J39" s="24" t="s">
        <v>55</v>
      </c>
      <c r="K39" s="28" t="s">
        <v>52</v>
      </c>
      <c r="L39" s="28">
        <v>100</v>
      </c>
      <c r="M39" s="28">
        <v>100</v>
      </c>
      <c r="N39" s="28">
        <v>50</v>
      </c>
      <c r="O39" s="24">
        <v>184.750596</v>
      </c>
      <c r="P39" s="31"/>
      <c r="Q39" s="66"/>
      <c r="R39" s="32"/>
    </row>
    <row r="40" spans="2:18" x14ac:dyDescent="0.3">
      <c r="B40" s="252"/>
      <c r="C40" s="254"/>
      <c r="D40" s="27" t="s">
        <v>75</v>
      </c>
      <c r="E40" s="30"/>
      <c r="F40" s="24" t="s">
        <v>55</v>
      </c>
      <c r="G40" s="28" t="s">
        <v>52</v>
      </c>
      <c r="H40" s="28" t="s">
        <v>55</v>
      </c>
      <c r="I40" s="28" t="s">
        <v>52</v>
      </c>
      <c r="J40" s="24" t="s">
        <v>55</v>
      </c>
      <c r="K40" s="28" t="s">
        <v>52</v>
      </c>
      <c r="L40" s="28">
        <v>80</v>
      </c>
      <c r="M40" s="28">
        <v>85</v>
      </c>
      <c r="N40" s="28">
        <v>50</v>
      </c>
      <c r="O40" s="28">
        <v>134.34913</v>
      </c>
      <c r="P40" s="31"/>
      <c r="Q40" s="66"/>
      <c r="R40" s="32"/>
    </row>
    <row r="41" spans="2:18" x14ac:dyDescent="0.3">
      <c r="B41" s="252"/>
      <c r="C41" s="254"/>
      <c r="D41" s="27" t="s">
        <v>60</v>
      </c>
      <c r="E41" s="30"/>
      <c r="F41" s="24" t="s">
        <v>55</v>
      </c>
      <c r="G41" s="28" t="s">
        <v>52</v>
      </c>
      <c r="H41" s="28" t="s">
        <v>55</v>
      </c>
      <c r="I41" s="28" t="s">
        <v>52</v>
      </c>
      <c r="J41" s="24" t="s">
        <v>55</v>
      </c>
      <c r="K41" s="28" t="s">
        <v>52</v>
      </c>
      <c r="L41" s="28">
        <v>95</v>
      </c>
      <c r="M41" s="28">
        <v>95</v>
      </c>
      <c r="N41" s="28">
        <v>50</v>
      </c>
      <c r="O41" s="28">
        <v>160.23756499999999</v>
      </c>
      <c r="P41" s="31"/>
      <c r="Q41" s="66"/>
      <c r="R41" s="32"/>
    </row>
    <row r="42" spans="2:18" x14ac:dyDescent="0.3">
      <c r="B42" s="252"/>
      <c r="C42" s="254"/>
      <c r="D42" s="27" t="s">
        <v>61</v>
      </c>
      <c r="E42" s="30"/>
      <c r="F42" s="24" t="s">
        <v>55</v>
      </c>
      <c r="G42" s="28" t="s">
        <v>52</v>
      </c>
      <c r="H42" s="28" t="s">
        <v>55</v>
      </c>
      <c r="I42" s="28" t="s">
        <v>52</v>
      </c>
      <c r="J42" s="24" t="s">
        <v>55</v>
      </c>
      <c r="K42" s="28" t="s">
        <v>52</v>
      </c>
      <c r="L42" s="28">
        <v>100</v>
      </c>
      <c r="M42" s="28">
        <v>100</v>
      </c>
      <c r="N42" s="28">
        <v>50</v>
      </c>
      <c r="O42" s="28">
        <v>162.13561200000001</v>
      </c>
      <c r="P42" s="31"/>
      <c r="Q42" s="66"/>
      <c r="R42" s="32"/>
    </row>
    <row r="43" spans="2:18" x14ac:dyDescent="0.3">
      <c r="B43" s="252"/>
      <c r="C43" s="254"/>
      <c r="D43" s="27" t="s">
        <v>62</v>
      </c>
      <c r="E43" s="30"/>
      <c r="F43" s="24" t="s">
        <v>55</v>
      </c>
      <c r="G43" s="28" t="s">
        <v>52</v>
      </c>
      <c r="H43" s="28" t="s">
        <v>55</v>
      </c>
      <c r="I43" s="28" t="s">
        <v>52</v>
      </c>
      <c r="J43" s="24" t="s">
        <v>55</v>
      </c>
      <c r="K43" s="28" t="s">
        <v>52</v>
      </c>
      <c r="L43" s="28">
        <v>80</v>
      </c>
      <c r="M43" s="28">
        <v>95</v>
      </c>
      <c r="N43" s="28">
        <v>50</v>
      </c>
      <c r="O43" s="28">
        <v>148.70662799999999</v>
      </c>
      <c r="P43" s="31"/>
      <c r="Q43" s="66"/>
      <c r="R43" s="32"/>
    </row>
    <row r="44" spans="2:18" x14ac:dyDescent="0.3">
      <c r="B44" s="252"/>
      <c r="C44" s="254"/>
      <c r="D44" s="27" t="s">
        <v>64</v>
      </c>
      <c r="E44" s="30"/>
      <c r="F44" s="24" t="s">
        <v>55</v>
      </c>
      <c r="G44" s="28" t="s">
        <v>52</v>
      </c>
      <c r="H44" s="28" t="s">
        <v>55</v>
      </c>
      <c r="I44" s="28" t="s">
        <v>52</v>
      </c>
      <c r="J44" s="24" t="s">
        <v>55</v>
      </c>
      <c r="K44" s="28" t="s">
        <v>52</v>
      </c>
      <c r="L44" s="28">
        <v>100</v>
      </c>
      <c r="M44" s="28">
        <v>85</v>
      </c>
      <c r="N44" s="28">
        <v>50</v>
      </c>
      <c r="O44" s="28">
        <v>158.379659</v>
      </c>
      <c r="P44" s="31"/>
      <c r="Q44" s="66"/>
      <c r="R44" s="32"/>
    </row>
    <row r="45" spans="2:18" x14ac:dyDescent="0.3">
      <c r="B45" s="252"/>
      <c r="C45" s="254"/>
      <c r="D45" s="27" t="s">
        <v>65</v>
      </c>
      <c r="E45" s="30"/>
      <c r="F45" s="24" t="s">
        <v>55</v>
      </c>
      <c r="G45" s="28" t="s">
        <v>52</v>
      </c>
      <c r="H45" s="28" t="s">
        <v>55</v>
      </c>
      <c r="I45" s="28" t="s">
        <v>52</v>
      </c>
      <c r="J45" s="24" t="s">
        <v>55</v>
      </c>
      <c r="K45" s="28" t="s">
        <v>52</v>
      </c>
      <c r="L45" s="28">
        <v>80</v>
      </c>
      <c r="M45" s="28">
        <v>85</v>
      </c>
      <c r="N45" s="28">
        <v>50</v>
      </c>
      <c r="O45" s="28">
        <v>129.912037</v>
      </c>
      <c r="P45" s="31"/>
      <c r="Q45" s="66"/>
      <c r="R45" s="32"/>
    </row>
    <row r="46" spans="2:18" x14ac:dyDescent="0.3">
      <c r="B46" s="252"/>
      <c r="C46" s="301" t="s">
        <v>46</v>
      </c>
      <c r="D46" s="27" t="s">
        <v>58</v>
      </c>
      <c r="E46" s="30" t="s">
        <v>303</v>
      </c>
      <c r="F46" s="28" t="s">
        <v>55</v>
      </c>
      <c r="G46" s="28" t="s">
        <v>56</v>
      </c>
      <c r="H46" s="28" t="s">
        <v>55</v>
      </c>
      <c r="I46" s="28" t="s">
        <v>56</v>
      </c>
      <c r="J46" s="28" t="s">
        <v>55</v>
      </c>
      <c r="K46" s="28" t="s">
        <v>56</v>
      </c>
      <c r="L46" s="28">
        <v>100</v>
      </c>
      <c r="M46" s="28">
        <v>100</v>
      </c>
      <c r="N46" s="28">
        <v>50</v>
      </c>
      <c r="O46" s="28">
        <v>202.13344699999999</v>
      </c>
      <c r="P46" s="31"/>
      <c r="Q46" s="66"/>
      <c r="R46" s="32"/>
    </row>
    <row r="47" spans="2:18" x14ac:dyDescent="0.3">
      <c r="B47" s="252"/>
      <c r="C47" s="301"/>
      <c r="D47" s="27" t="s">
        <v>66</v>
      </c>
      <c r="E47" s="30"/>
      <c r="F47" s="28" t="s">
        <v>55</v>
      </c>
      <c r="G47" s="28" t="s">
        <v>56</v>
      </c>
      <c r="H47" s="28" t="s">
        <v>55</v>
      </c>
      <c r="I47" s="28" t="s">
        <v>56</v>
      </c>
      <c r="J47" s="28" t="s">
        <v>55</v>
      </c>
      <c r="K47" s="28" t="s">
        <v>56</v>
      </c>
      <c r="L47" s="28">
        <v>100</v>
      </c>
      <c r="M47" s="28">
        <v>100</v>
      </c>
      <c r="N47" s="28">
        <v>50</v>
      </c>
      <c r="O47" s="28">
        <v>166.75096199999999</v>
      </c>
      <c r="P47" s="31"/>
      <c r="Q47" s="66"/>
      <c r="R47" s="32"/>
    </row>
    <row r="48" spans="2:18" x14ac:dyDescent="0.3">
      <c r="B48" s="252"/>
      <c r="C48" s="301"/>
      <c r="D48" s="27" t="s">
        <v>67</v>
      </c>
      <c r="E48" s="30"/>
      <c r="F48" s="28" t="s">
        <v>55</v>
      </c>
      <c r="G48" s="28" t="s">
        <v>56</v>
      </c>
      <c r="H48" s="28" t="s">
        <v>55</v>
      </c>
      <c r="I48" s="28" t="s">
        <v>56</v>
      </c>
      <c r="J48" s="28" t="s">
        <v>55</v>
      </c>
      <c r="K48" s="28" t="s">
        <v>56</v>
      </c>
      <c r="L48" s="28">
        <v>100</v>
      </c>
      <c r="M48" s="28">
        <v>100</v>
      </c>
      <c r="N48" s="28">
        <v>50</v>
      </c>
      <c r="O48" s="28">
        <v>203.003975</v>
      </c>
      <c r="P48" s="31"/>
      <c r="Q48" s="66"/>
      <c r="R48" s="32"/>
    </row>
    <row r="49" spans="2:18" x14ac:dyDescent="0.3">
      <c r="B49" s="252"/>
      <c r="C49" s="309" t="s">
        <v>47</v>
      </c>
      <c r="D49" s="27"/>
      <c r="E49" s="30"/>
      <c r="F49" s="28"/>
      <c r="G49" s="28"/>
      <c r="H49" s="28"/>
      <c r="I49" s="28"/>
      <c r="J49" s="28"/>
      <c r="K49" s="28"/>
      <c r="L49" s="28"/>
      <c r="M49" s="28"/>
      <c r="N49" s="28"/>
      <c r="O49" s="31"/>
      <c r="P49" s="31"/>
      <c r="Q49" s="225"/>
      <c r="R49" s="32"/>
    </row>
    <row r="50" spans="2:18" x14ac:dyDescent="0.3">
      <c r="B50" s="252"/>
      <c r="C50" s="254"/>
      <c r="D50" s="34"/>
      <c r="E50" s="30"/>
      <c r="F50" s="24"/>
      <c r="G50" s="220"/>
      <c r="H50" s="24"/>
      <c r="I50" s="24"/>
      <c r="J50" s="24"/>
      <c r="K50" s="24"/>
      <c r="L50" s="220"/>
      <c r="M50" s="24"/>
      <c r="N50" s="24"/>
      <c r="O50" s="31"/>
      <c r="P50" s="31"/>
      <c r="Q50" s="225"/>
      <c r="R50" s="32"/>
    </row>
    <row r="51" spans="2:18" ht="15" thickBot="1" x14ac:dyDescent="0.35">
      <c r="B51" s="222" t="s">
        <v>48</v>
      </c>
      <c r="C51" s="50" t="s">
        <v>49</v>
      </c>
      <c r="D51" s="36" t="s">
        <v>57</v>
      </c>
      <c r="E51" s="37"/>
      <c r="F51" s="52" t="s">
        <v>55</v>
      </c>
      <c r="G51" s="38" t="s">
        <v>52</v>
      </c>
      <c r="H51" s="38" t="s">
        <v>55</v>
      </c>
      <c r="I51" s="38" t="s">
        <v>52</v>
      </c>
      <c r="J51" s="52" t="s">
        <v>55</v>
      </c>
      <c r="K51" s="38" t="s">
        <v>52</v>
      </c>
      <c r="L51" s="38">
        <v>100</v>
      </c>
      <c r="M51" s="38">
        <v>100</v>
      </c>
      <c r="N51" s="38">
        <v>50</v>
      </c>
      <c r="O51" s="36" t="s">
        <v>73</v>
      </c>
      <c r="P51" s="38">
        <v>243.01900000000001</v>
      </c>
      <c r="Q51" s="226"/>
      <c r="R51" s="39"/>
    </row>
    <row r="52" spans="2:18" x14ac:dyDescent="0.3">
      <c r="B52" s="40"/>
      <c r="C52" s="40"/>
      <c r="F52"/>
      <c r="G52"/>
      <c r="H52"/>
      <c r="I52"/>
    </row>
    <row r="53" spans="2:18" x14ac:dyDescent="0.3">
      <c r="F53"/>
      <c r="G53"/>
      <c r="H53"/>
      <c r="I53"/>
    </row>
    <row r="54" spans="2:18" x14ac:dyDescent="0.3">
      <c r="D54" s="40"/>
      <c r="E54" s="40"/>
      <c r="F54" s="41"/>
    </row>
    <row r="55" spans="2:18" x14ac:dyDescent="0.3">
      <c r="B55" s="40"/>
      <c r="C55" s="40"/>
    </row>
  </sheetData>
  <mergeCells count="50">
    <mergeCell ref="B34:B50"/>
    <mergeCell ref="E36:E38"/>
    <mergeCell ref="C49:C50"/>
    <mergeCell ref="R31:R32"/>
    <mergeCell ref="F32:N32"/>
    <mergeCell ref="O32:P32"/>
    <mergeCell ref="B24:J24"/>
    <mergeCell ref="K24:P24"/>
    <mergeCell ref="B25:J25"/>
    <mergeCell ref="K25:P25"/>
    <mergeCell ref="B26:J26"/>
    <mergeCell ref="K26:P26"/>
    <mergeCell ref="B27:J27"/>
    <mergeCell ref="K27:P27"/>
    <mergeCell ref="B28:J28"/>
    <mergeCell ref="K28:P28"/>
    <mergeCell ref="O31:P31"/>
    <mergeCell ref="B21:J21"/>
    <mergeCell ref="K21:P21"/>
    <mergeCell ref="B22:J22"/>
    <mergeCell ref="K22:P22"/>
    <mergeCell ref="B23:J23"/>
    <mergeCell ref="K23:P23"/>
    <mergeCell ref="B18:J18"/>
    <mergeCell ref="K18:P18"/>
    <mergeCell ref="B19:J19"/>
    <mergeCell ref="K19:P19"/>
    <mergeCell ref="B20:J20"/>
    <mergeCell ref="K20:P20"/>
    <mergeCell ref="K15:P15"/>
    <mergeCell ref="B16:J16"/>
    <mergeCell ref="K16:P16"/>
    <mergeCell ref="B17:J17"/>
    <mergeCell ref="K17:P17"/>
    <mergeCell ref="B11:J11"/>
    <mergeCell ref="K11:P11"/>
    <mergeCell ref="C34:C45"/>
    <mergeCell ref="C46:C48"/>
    <mergeCell ref="B6:J6"/>
    <mergeCell ref="B7:J7"/>
    <mergeCell ref="B9:P9"/>
    <mergeCell ref="B10:J10"/>
    <mergeCell ref="K10:P10"/>
    <mergeCell ref="B12:J12"/>
    <mergeCell ref="K12:P12"/>
    <mergeCell ref="B13:J13"/>
    <mergeCell ref="K13:P13"/>
    <mergeCell ref="B14:J14"/>
    <mergeCell ref="K14:P14"/>
    <mergeCell ref="B15:J15"/>
  </mergeCells>
  <pageMargins left="0.7" right="0.7" top="0.75" bottom="0.75" header="0.3" footer="0.3"/>
  <pageSetup scale="83" fitToWidth="0"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A53"/>
  <sheetViews>
    <sheetView showGridLines="0" topLeftCell="A3" zoomScale="60" zoomScaleNormal="60" zoomScalePageLayoutView="70" workbookViewId="0"/>
  </sheetViews>
  <sheetFormatPr defaultColWidth="8.88671875" defaultRowHeight="14.4" x14ac:dyDescent="0.3"/>
  <cols>
    <col min="1" max="1" width="1.33203125" customWidth="1"/>
    <col min="3" max="3" width="10.109375" customWidth="1"/>
    <col min="4" max="4" width="16.88671875" customWidth="1"/>
    <col min="5" max="5" width="38.109375" customWidth="1"/>
    <col min="6" max="6" width="7" style="1" customWidth="1"/>
    <col min="7" max="7" width="14.109375" style="1" customWidth="1"/>
    <col min="8" max="8" width="6.44140625" style="1" customWidth="1"/>
    <col min="9" max="9" width="13.6640625" style="1" customWidth="1"/>
    <col min="10" max="10" width="12.44140625" customWidth="1"/>
    <col min="11" max="11" width="11.109375" customWidth="1"/>
    <col min="12" max="12" width="10.33203125" bestFit="1" customWidth="1"/>
    <col min="13" max="13" width="9.33203125" customWidth="1"/>
    <col min="14" max="14" width="10.109375" customWidth="1"/>
    <col min="15" max="15" width="10.44140625" customWidth="1"/>
    <col min="16" max="16" width="11.6640625" customWidth="1"/>
    <col min="17" max="17" width="10.44140625" customWidth="1"/>
    <col min="18" max="18" width="11.6640625" customWidth="1"/>
    <col min="19" max="19" width="10.44140625" customWidth="1"/>
    <col min="20" max="20" width="11.6640625" customWidth="1"/>
    <col min="21" max="21" width="10.44140625" customWidth="1"/>
    <col min="22" max="22" width="11.6640625" customWidth="1"/>
    <col min="23" max="23" width="10.44140625" customWidth="1"/>
    <col min="24" max="24" width="11.6640625" customWidth="1"/>
    <col min="25" max="25" width="10.44140625" customWidth="1"/>
    <col min="26" max="26" width="11.6640625" customWidth="1"/>
    <col min="27" max="27" width="10.44140625" customWidth="1"/>
  </cols>
  <sheetData>
    <row r="1" spans="2:23" ht="4.5" customHeight="1" x14ac:dyDescent="0.3"/>
    <row r="2" spans="2:23" s="3" customFormat="1" ht="25.8" x14ac:dyDescent="0.5">
      <c r="B2" s="2" t="s">
        <v>0</v>
      </c>
      <c r="F2" s="4"/>
      <c r="G2" s="4"/>
      <c r="H2" s="4"/>
      <c r="I2" s="4"/>
    </row>
    <row r="3" spans="2:23" x14ac:dyDescent="0.3">
      <c r="B3" s="5" t="s">
        <v>1</v>
      </c>
    </row>
    <row r="4" spans="2:23" ht="5.25" customHeight="1" thickBot="1" x14ac:dyDescent="0.35"/>
    <row r="5" spans="2:23" ht="23.4" x14ac:dyDescent="0.45">
      <c r="B5" s="6" t="s">
        <v>2</v>
      </c>
      <c r="C5" s="7"/>
      <c r="D5" s="7"/>
      <c r="E5" s="7"/>
      <c r="F5" s="7"/>
      <c r="G5" s="7"/>
      <c r="H5" s="7"/>
      <c r="I5" s="7"/>
      <c r="J5" s="8"/>
    </row>
    <row r="6" spans="2:23" x14ac:dyDescent="0.3">
      <c r="B6" s="287" t="s">
        <v>3</v>
      </c>
      <c r="C6" s="288"/>
      <c r="D6" s="288"/>
      <c r="E6" s="288"/>
      <c r="F6" s="288"/>
      <c r="G6" s="288"/>
      <c r="H6" s="288"/>
      <c r="I6" s="288"/>
      <c r="J6" s="289"/>
    </row>
    <row r="7" spans="2:23" ht="15" thickBot="1" x14ac:dyDescent="0.35">
      <c r="B7" s="290" t="s">
        <v>4</v>
      </c>
      <c r="C7" s="291"/>
      <c r="D7" s="291"/>
      <c r="E7" s="291"/>
      <c r="F7" s="291"/>
      <c r="G7" s="291"/>
      <c r="H7" s="291"/>
      <c r="I7" s="291"/>
      <c r="J7" s="292"/>
    </row>
    <row r="8" spans="2:23" ht="15" thickBot="1" x14ac:dyDescent="0.35"/>
    <row r="9" spans="2:23" ht="24" thickBot="1" x14ac:dyDescent="0.5">
      <c r="B9" s="293" t="s">
        <v>5</v>
      </c>
      <c r="C9" s="294"/>
      <c r="D9" s="294"/>
      <c r="E9" s="294"/>
      <c r="F9" s="294"/>
      <c r="G9" s="294"/>
      <c r="H9" s="294"/>
      <c r="I9" s="294"/>
      <c r="J9" s="294"/>
      <c r="K9" s="294"/>
      <c r="L9" s="294"/>
      <c r="M9" s="294"/>
      <c r="N9" s="294"/>
      <c r="O9" s="294"/>
      <c r="P9" s="294"/>
      <c r="Q9" s="294"/>
      <c r="R9" s="294"/>
      <c r="S9" s="294"/>
      <c r="T9" s="294"/>
      <c r="U9" s="294"/>
      <c r="V9" s="294"/>
      <c r="W9" s="295"/>
    </row>
    <row r="10" spans="2:23" x14ac:dyDescent="0.3">
      <c r="B10" s="296" t="s">
        <v>6</v>
      </c>
      <c r="C10" s="297"/>
      <c r="D10" s="297"/>
      <c r="E10" s="297"/>
      <c r="F10" s="297"/>
      <c r="G10" s="297"/>
      <c r="H10" s="297"/>
      <c r="I10" s="297"/>
      <c r="J10" s="297"/>
      <c r="K10" s="298" t="s">
        <v>324</v>
      </c>
      <c r="L10" s="299"/>
      <c r="M10" s="299"/>
      <c r="N10" s="299"/>
      <c r="O10" s="299"/>
      <c r="P10" s="299"/>
      <c r="Q10" s="299"/>
      <c r="R10" s="299"/>
      <c r="S10" s="299"/>
      <c r="T10" s="299"/>
      <c r="U10" s="299"/>
      <c r="V10" s="299"/>
      <c r="W10" s="300"/>
    </row>
    <row r="11" spans="2:23" x14ac:dyDescent="0.3">
      <c r="B11" s="278" t="s">
        <v>7</v>
      </c>
      <c r="C11" s="279"/>
      <c r="D11" s="279"/>
      <c r="E11" s="279"/>
      <c r="F11" s="279"/>
      <c r="G11" s="279"/>
      <c r="H11" s="279"/>
      <c r="I11" s="279"/>
      <c r="J11" s="279"/>
      <c r="K11" s="268">
        <v>1</v>
      </c>
      <c r="L11" s="269"/>
      <c r="M11" s="269"/>
      <c r="N11" s="269"/>
      <c r="O11" s="269"/>
      <c r="P11" s="269"/>
      <c r="Q11" s="269"/>
      <c r="R11" s="269"/>
      <c r="S11" s="269"/>
      <c r="T11" s="269"/>
      <c r="U11" s="269"/>
      <c r="V11" s="269"/>
      <c r="W11" s="270"/>
    </row>
    <row r="12" spans="2:23" x14ac:dyDescent="0.3">
      <c r="B12" s="278" t="s">
        <v>8</v>
      </c>
      <c r="C12" s="279"/>
      <c r="D12" s="279"/>
      <c r="E12" s="279"/>
      <c r="F12" s="279"/>
      <c r="G12" s="279"/>
      <c r="H12" s="279"/>
      <c r="I12" s="279"/>
      <c r="J12" s="279"/>
      <c r="K12" s="285">
        <v>42095</v>
      </c>
      <c r="L12" s="269"/>
      <c r="M12" s="269"/>
      <c r="N12" s="269"/>
      <c r="O12" s="269"/>
      <c r="P12" s="269"/>
      <c r="Q12" s="269"/>
      <c r="R12" s="269"/>
      <c r="S12" s="269"/>
      <c r="T12" s="269"/>
      <c r="U12" s="269"/>
      <c r="V12" s="269"/>
      <c r="W12" s="270"/>
    </row>
    <row r="13" spans="2:23" x14ac:dyDescent="0.3">
      <c r="B13" s="278" t="s">
        <v>9</v>
      </c>
      <c r="C13" s="279"/>
      <c r="D13" s="279"/>
      <c r="E13" s="279"/>
      <c r="F13" s="279"/>
      <c r="G13" s="279"/>
      <c r="H13" s="279"/>
      <c r="I13" s="279"/>
      <c r="J13" s="279"/>
      <c r="K13" s="268"/>
      <c r="L13" s="269"/>
      <c r="M13" s="269"/>
      <c r="N13" s="269"/>
      <c r="O13" s="269"/>
      <c r="P13" s="269"/>
      <c r="Q13" s="269"/>
      <c r="R13" s="269"/>
      <c r="S13" s="269"/>
      <c r="T13" s="269"/>
      <c r="U13" s="269"/>
      <c r="V13" s="269"/>
      <c r="W13" s="270"/>
    </row>
    <row r="14" spans="2:23" ht="15" thickBot="1" x14ac:dyDescent="0.35">
      <c r="B14" s="271" t="s">
        <v>10</v>
      </c>
      <c r="C14" s="272"/>
      <c r="D14" s="272"/>
      <c r="E14" s="272"/>
      <c r="F14" s="272"/>
      <c r="G14" s="272"/>
      <c r="H14" s="272"/>
      <c r="I14" s="272"/>
      <c r="J14" s="272"/>
      <c r="K14" s="286">
        <v>42597</v>
      </c>
      <c r="L14" s="274"/>
      <c r="M14" s="274"/>
      <c r="N14" s="274"/>
      <c r="O14" s="274"/>
      <c r="P14" s="274"/>
      <c r="Q14" s="274"/>
      <c r="R14" s="274"/>
      <c r="S14" s="274"/>
      <c r="T14" s="274"/>
      <c r="U14" s="274"/>
      <c r="V14" s="274"/>
      <c r="W14" s="275"/>
    </row>
    <row r="15" spans="2:23" x14ac:dyDescent="0.3">
      <c r="B15" s="280" t="s">
        <v>11</v>
      </c>
      <c r="C15" s="281"/>
      <c r="D15" s="281"/>
      <c r="E15" s="281"/>
      <c r="F15" s="281"/>
      <c r="G15" s="281"/>
      <c r="H15" s="281"/>
      <c r="I15" s="281"/>
      <c r="J15" s="281"/>
      <c r="K15" s="282" t="s">
        <v>124</v>
      </c>
      <c r="L15" s="283"/>
      <c r="M15" s="283"/>
      <c r="N15" s="283"/>
      <c r="O15" s="283"/>
      <c r="P15" s="283"/>
      <c r="Q15" s="283"/>
      <c r="R15" s="283"/>
      <c r="S15" s="283"/>
      <c r="T15" s="283"/>
      <c r="U15" s="283"/>
      <c r="V15" s="283"/>
      <c r="W15" s="284"/>
    </row>
    <row r="16" spans="2:23" x14ac:dyDescent="0.3">
      <c r="B16" s="280" t="s">
        <v>12</v>
      </c>
      <c r="C16" s="281"/>
      <c r="D16" s="281"/>
      <c r="E16" s="281"/>
      <c r="F16" s="281"/>
      <c r="G16" s="281"/>
      <c r="H16" s="281"/>
      <c r="I16" s="281"/>
      <c r="J16" s="281"/>
      <c r="K16" s="268" t="s">
        <v>103</v>
      </c>
      <c r="L16" s="269"/>
      <c r="M16" s="269"/>
      <c r="N16" s="269"/>
      <c r="O16" s="269"/>
      <c r="P16" s="269"/>
      <c r="Q16" s="269"/>
      <c r="R16" s="269"/>
      <c r="S16" s="269"/>
      <c r="T16" s="269"/>
      <c r="U16" s="269"/>
      <c r="V16" s="269"/>
      <c r="W16" s="270"/>
    </row>
    <row r="17" spans="2:27" x14ac:dyDescent="0.3">
      <c r="B17" s="278" t="s">
        <v>13</v>
      </c>
      <c r="C17" s="279"/>
      <c r="D17" s="279"/>
      <c r="E17" s="279"/>
      <c r="F17" s="279"/>
      <c r="G17" s="279"/>
      <c r="H17" s="279"/>
      <c r="I17" s="279"/>
      <c r="J17" s="279"/>
      <c r="K17" s="268" t="s">
        <v>103</v>
      </c>
      <c r="L17" s="269"/>
      <c r="M17" s="269"/>
      <c r="N17" s="269"/>
      <c r="O17" s="269"/>
      <c r="P17" s="269"/>
      <c r="Q17" s="269"/>
      <c r="R17" s="269"/>
      <c r="S17" s="269"/>
      <c r="T17" s="269"/>
      <c r="U17" s="269"/>
      <c r="V17" s="269"/>
      <c r="W17" s="270"/>
    </row>
    <row r="18" spans="2:27" x14ac:dyDescent="0.3">
      <c r="B18" s="278" t="s">
        <v>14</v>
      </c>
      <c r="C18" s="279"/>
      <c r="D18" s="279"/>
      <c r="E18" s="279"/>
      <c r="F18" s="279"/>
      <c r="G18" s="279"/>
      <c r="H18" s="279"/>
      <c r="I18" s="279"/>
      <c r="J18" s="279"/>
      <c r="K18" s="268" t="s">
        <v>103</v>
      </c>
      <c r="L18" s="269"/>
      <c r="M18" s="269"/>
      <c r="N18" s="269"/>
      <c r="O18" s="269"/>
      <c r="P18" s="269"/>
      <c r="Q18" s="269"/>
      <c r="R18" s="269"/>
      <c r="S18" s="269"/>
      <c r="T18" s="269"/>
      <c r="U18" s="269"/>
      <c r="V18" s="269"/>
      <c r="W18" s="270"/>
    </row>
    <row r="19" spans="2:27" x14ac:dyDescent="0.3">
      <c r="B19" s="278" t="s">
        <v>15</v>
      </c>
      <c r="C19" s="279"/>
      <c r="D19" s="279"/>
      <c r="E19" s="279"/>
      <c r="F19" s="279"/>
      <c r="G19" s="279"/>
      <c r="H19" s="279"/>
      <c r="I19" s="279"/>
      <c r="J19" s="279"/>
      <c r="K19" s="268">
        <v>0</v>
      </c>
      <c r="L19" s="269"/>
      <c r="M19" s="269"/>
      <c r="N19" s="269"/>
      <c r="O19" s="269"/>
      <c r="P19" s="269"/>
      <c r="Q19" s="269"/>
      <c r="R19" s="269"/>
      <c r="S19" s="269"/>
      <c r="T19" s="269"/>
      <c r="U19" s="269"/>
      <c r="V19" s="269"/>
      <c r="W19" s="270"/>
    </row>
    <row r="20" spans="2:27" x14ac:dyDescent="0.3">
      <c r="B20" s="278" t="s">
        <v>16</v>
      </c>
      <c r="C20" s="279"/>
      <c r="D20" s="279"/>
      <c r="E20" s="279"/>
      <c r="F20" s="279"/>
      <c r="G20" s="279"/>
      <c r="H20" s="279"/>
      <c r="I20" s="279"/>
      <c r="J20" s="279"/>
      <c r="K20" s="268">
        <v>100</v>
      </c>
      <c r="L20" s="269"/>
      <c r="M20" s="269"/>
      <c r="N20" s="269"/>
      <c r="O20" s="269"/>
      <c r="P20" s="269"/>
      <c r="Q20" s="269"/>
      <c r="R20" s="269"/>
      <c r="S20" s="269"/>
      <c r="T20" s="269"/>
      <c r="U20" s="269"/>
      <c r="V20" s="269"/>
      <c r="W20" s="270"/>
    </row>
    <row r="21" spans="2:27" x14ac:dyDescent="0.3">
      <c r="B21" s="278" t="s">
        <v>17</v>
      </c>
      <c r="C21" s="279"/>
      <c r="D21" s="279"/>
      <c r="E21" s="279"/>
      <c r="F21" s="279"/>
      <c r="G21" s="279"/>
      <c r="H21" s="279"/>
      <c r="I21" s="279"/>
      <c r="J21" s="279"/>
      <c r="K21" s="268">
        <v>0</v>
      </c>
      <c r="L21" s="269"/>
      <c r="M21" s="269"/>
      <c r="N21" s="269"/>
      <c r="O21" s="269"/>
      <c r="P21" s="269"/>
      <c r="Q21" s="269"/>
      <c r="R21" s="269"/>
      <c r="S21" s="269"/>
      <c r="T21" s="269"/>
      <c r="U21" s="269"/>
      <c r="V21" s="269"/>
      <c r="W21" s="270"/>
    </row>
    <row r="22" spans="2:27" x14ac:dyDescent="0.3">
      <c r="B22" s="278" t="s">
        <v>18</v>
      </c>
      <c r="C22" s="279"/>
      <c r="D22" s="279"/>
      <c r="E22" s="279"/>
      <c r="F22" s="279"/>
      <c r="G22" s="279"/>
      <c r="H22" s="279"/>
      <c r="I22" s="279"/>
      <c r="J22" s="279"/>
      <c r="K22" s="268">
        <v>50</v>
      </c>
      <c r="L22" s="269"/>
      <c r="M22" s="269"/>
      <c r="N22" s="269"/>
      <c r="O22" s="269"/>
      <c r="P22" s="269"/>
      <c r="Q22" s="269"/>
      <c r="R22" s="269"/>
      <c r="S22" s="269"/>
      <c r="T22" s="269"/>
      <c r="U22" s="269"/>
      <c r="V22" s="269"/>
      <c r="W22" s="270"/>
    </row>
    <row r="23" spans="2:27" x14ac:dyDescent="0.3">
      <c r="B23" s="278" t="s">
        <v>130</v>
      </c>
      <c r="C23" s="279"/>
      <c r="D23" s="279"/>
      <c r="E23" s="279"/>
      <c r="F23" s="279"/>
      <c r="G23" s="279"/>
      <c r="H23" s="279"/>
      <c r="I23" s="279"/>
      <c r="J23" s="279"/>
      <c r="K23" s="268" t="s">
        <v>74</v>
      </c>
      <c r="L23" s="269"/>
      <c r="M23" s="269"/>
      <c r="N23" s="269"/>
      <c r="O23" s="269"/>
      <c r="P23" s="269"/>
      <c r="Q23" s="269"/>
      <c r="R23" s="269"/>
      <c r="S23" s="269"/>
      <c r="T23" s="269"/>
      <c r="U23" s="269"/>
      <c r="V23" s="269"/>
      <c r="W23" s="270"/>
    </row>
    <row r="24" spans="2:27" x14ac:dyDescent="0.3">
      <c r="B24" s="278" t="s">
        <v>91</v>
      </c>
      <c r="C24" s="279"/>
      <c r="D24" s="279"/>
      <c r="E24" s="279"/>
      <c r="F24" s="279"/>
      <c r="G24" s="279"/>
      <c r="H24" s="279"/>
      <c r="I24" s="279"/>
      <c r="J24" s="279"/>
      <c r="K24" s="268" t="s">
        <v>74</v>
      </c>
      <c r="L24" s="269"/>
      <c r="M24" s="269"/>
      <c r="N24" s="269"/>
      <c r="O24" s="269"/>
      <c r="P24" s="269"/>
      <c r="Q24" s="269"/>
      <c r="R24" s="269"/>
      <c r="S24" s="269"/>
      <c r="T24" s="269"/>
      <c r="U24" s="269"/>
      <c r="V24" s="269"/>
      <c r="W24" s="270"/>
    </row>
    <row r="25" spans="2:27" x14ac:dyDescent="0.3">
      <c r="B25" s="278" t="s">
        <v>92</v>
      </c>
      <c r="C25" s="279"/>
      <c r="D25" s="279"/>
      <c r="E25" s="279"/>
      <c r="F25" s="279"/>
      <c r="G25" s="279"/>
      <c r="H25" s="279"/>
      <c r="I25" s="279"/>
      <c r="J25" s="279"/>
      <c r="K25" s="268" t="s">
        <v>103</v>
      </c>
      <c r="L25" s="269"/>
      <c r="M25" s="269"/>
      <c r="N25" s="269"/>
      <c r="O25" s="269"/>
      <c r="P25" s="269"/>
      <c r="Q25" s="269"/>
      <c r="R25" s="269"/>
      <c r="S25" s="269"/>
      <c r="T25" s="269"/>
      <c r="U25" s="269"/>
      <c r="V25" s="269"/>
      <c r="W25" s="270"/>
    </row>
    <row r="26" spans="2:27" x14ac:dyDescent="0.3">
      <c r="B26" s="278" t="s">
        <v>22</v>
      </c>
      <c r="C26" s="279"/>
      <c r="D26" s="279"/>
      <c r="E26" s="279"/>
      <c r="F26" s="279"/>
      <c r="G26" s="279"/>
      <c r="H26" s="279"/>
      <c r="I26" s="279"/>
      <c r="J26" s="279"/>
      <c r="K26" s="268" t="s">
        <v>103</v>
      </c>
      <c r="L26" s="269"/>
      <c r="M26" s="269"/>
      <c r="N26" s="269"/>
      <c r="O26" s="269"/>
      <c r="P26" s="269"/>
      <c r="Q26" s="269"/>
      <c r="R26" s="269"/>
      <c r="S26" s="269"/>
      <c r="T26" s="269"/>
      <c r="U26" s="269"/>
      <c r="V26" s="269"/>
      <c r="W26" s="270"/>
    </row>
    <row r="27" spans="2:27" ht="31.05" customHeight="1" x14ac:dyDescent="0.3">
      <c r="B27" s="266" t="s">
        <v>93</v>
      </c>
      <c r="C27" s="267"/>
      <c r="D27" s="267"/>
      <c r="E27" s="267"/>
      <c r="F27" s="267"/>
      <c r="G27" s="267"/>
      <c r="H27" s="267"/>
      <c r="I27" s="267"/>
      <c r="J27" s="267"/>
      <c r="K27" s="268" t="s">
        <v>103</v>
      </c>
      <c r="L27" s="269"/>
      <c r="M27" s="269"/>
      <c r="N27" s="269"/>
      <c r="O27" s="269"/>
      <c r="P27" s="269"/>
      <c r="Q27" s="269"/>
      <c r="R27" s="269"/>
      <c r="S27" s="269"/>
      <c r="T27" s="269"/>
      <c r="U27" s="269"/>
      <c r="V27" s="269"/>
      <c r="W27" s="270"/>
    </row>
    <row r="28" spans="2:27" ht="15" thickBot="1" x14ac:dyDescent="0.35">
      <c r="B28" s="271" t="s">
        <v>24</v>
      </c>
      <c r="C28" s="272"/>
      <c r="D28" s="272"/>
      <c r="E28" s="272"/>
      <c r="F28" s="272"/>
      <c r="G28" s="272"/>
      <c r="H28" s="272"/>
      <c r="I28" s="272"/>
      <c r="J28" s="272"/>
      <c r="K28" s="273" t="s">
        <v>74</v>
      </c>
      <c r="L28" s="274"/>
      <c r="M28" s="274"/>
      <c r="N28" s="274"/>
      <c r="O28" s="274"/>
      <c r="P28" s="274"/>
      <c r="Q28" s="274"/>
      <c r="R28" s="274"/>
      <c r="S28" s="274"/>
      <c r="T28" s="274"/>
      <c r="U28" s="274"/>
      <c r="V28" s="274"/>
      <c r="W28" s="275"/>
    </row>
    <row r="29" spans="2:27" ht="15" thickBot="1" x14ac:dyDescent="0.35">
      <c r="F29"/>
      <c r="G29"/>
      <c r="H29"/>
      <c r="I29"/>
    </row>
    <row r="30" spans="2:27" ht="23.4" x14ac:dyDescent="0.45">
      <c r="B30" s="6" t="s">
        <v>25</v>
      </c>
      <c r="C30" s="9"/>
      <c r="D30" s="9"/>
      <c r="E30" s="9"/>
      <c r="F30" s="9"/>
      <c r="G30" s="9"/>
      <c r="H30" s="9"/>
      <c r="I30" s="9"/>
      <c r="J30" s="9"/>
      <c r="K30" s="9"/>
      <c r="L30" s="9"/>
      <c r="M30" s="9"/>
      <c r="N30" s="9"/>
      <c r="O30" s="9"/>
      <c r="P30" s="9"/>
      <c r="Q30" s="9"/>
      <c r="R30" s="9"/>
      <c r="S30" s="9"/>
      <c r="T30" s="9"/>
      <c r="U30" s="9"/>
      <c r="V30" s="9"/>
      <c r="W30" s="9"/>
      <c r="X30" s="9"/>
      <c r="Y30" s="9"/>
      <c r="Z30" s="9"/>
      <c r="AA30" s="10"/>
    </row>
    <row r="31" spans="2:27" s="5" customFormat="1" ht="15" customHeight="1" x14ac:dyDescent="0.3">
      <c r="B31" s="11"/>
      <c r="C31" s="12"/>
      <c r="D31" s="12"/>
      <c r="E31" s="12"/>
      <c r="F31" s="13"/>
      <c r="G31" s="13"/>
      <c r="H31" s="13"/>
      <c r="I31" s="13"/>
      <c r="J31" s="12"/>
      <c r="K31" s="12"/>
      <c r="L31" s="12"/>
      <c r="M31" s="12"/>
      <c r="N31" s="14"/>
      <c r="O31" s="265"/>
      <c r="P31" s="265"/>
      <c r="Q31" s="276" t="s">
        <v>131</v>
      </c>
      <c r="R31" s="277"/>
      <c r="S31" s="277"/>
      <c r="T31" s="277"/>
      <c r="U31" s="277"/>
      <c r="V31" s="277"/>
      <c r="W31" s="277"/>
      <c r="X31" s="277"/>
      <c r="Y31" s="277"/>
      <c r="Z31" s="277"/>
      <c r="AA31" s="258" t="s">
        <v>94</v>
      </c>
    </row>
    <row r="32" spans="2:27" s="5" customFormat="1" x14ac:dyDescent="0.3">
      <c r="B32" s="11"/>
      <c r="C32" s="12"/>
      <c r="D32" s="12"/>
      <c r="E32" s="12"/>
      <c r="F32" s="260" t="s">
        <v>27</v>
      </c>
      <c r="G32" s="261"/>
      <c r="H32" s="261"/>
      <c r="I32" s="261"/>
      <c r="J32" s="261"/>
      <c r="K32" s="261"/>
      <c r="L32" s="261"/>
      <c r="M32" s="262"/>
      <c r="N32" s="263"/>
      <c r="O32" s="264" t="s">
        <v>95</v>
      </c>
      <c r="P32" s="240"/>
      <c r="Q32" s="265" t="s">
        <v>132</v>
      </c>
      <c r="R32" s="265"/>
      <c r="S32" s="265" t="s">
        <v>133</v>
      </c>
      <c r="T32" s="240"/>
      <c r="U32" s="265" t="s">
        <v>134</v>
      </c>
      <c r="V32" s="240"/>
      <c r="W32" s="265" t="s">
        <v>135</v>
      </c>
      <c r="X32" s="240"/>
      <c r="Y32" s="265" t="s">
        <v>136</v>
      </c>
      <c r="Z32" s="240"/>
      <c r="AA32" s="259"/>
    </row>
    <row r="33" spans="2:27" ht="72.599999999999994" thickBot="1" x14ac:dyDescent="0.35">
      <c r="B33" s="15" t="s">
        <v>29</v>
      </c>
      <c r="C33" s="16" t="s">
        <v>30</v>
      </c>
      <c r="D33" s="17" t="s">
        <v>31</v>
      </c>
      <c r="E33" s="17" t="s">
        <v>32</v>
      </c>
      <c r="F33" s="18" t="s">
        <v>33</v>
      </c>
      <c r="G33" s="19" t="s">
        <v>96</v>
      </c>
      <c r="H33" s="18" t="s">
        <v>35</v>
      </c>
      <c r="I33" s="19" t="s">
        <v>96</v>
      </c>
      <c r="J33" s="20" t="s">
        <v>97</v>
      </c>
      <c r="K33" s="19" t="s">
        <v>96</v>
      </c>
      <c r="L33" s="18" t="s">
        <v>36</v>
      </c>
      <c r="M33" s="18" t="s">
        <v>37</v>
      </c>
      <c r="N33" s="45" t="s">
        <v>116</v>
      </c>
      <c r="O33" s="19" t="s">
        <v>98</v>
      </c>
      <c r="P33" s="19" t="s">
        <v>40</v>
      </c>
      <c r="Q33" s="19" t="s">
        <v>137</v>
      </c>
      <c r="R33" s="19" t="s">
        <v>40</v>
      </c>
      <c r="S33" s="19" t="s">
        <v>98</v>
      </c>
      <c r="T33" s="19" t="s">
        <v>40</v>
      </c>
      <c r="U33" s="19" t="s">
        <v>98</v>
      </c>
      <c r="V33" s="19" t="s">
        <v>40</v>
      </c>
      <c r="W33" s="19" t="s">
        <v>98</v>
      </c>
      <c r="X33" s="19" t="s">
        <v>40</v>
      </c>
      <c r="Y33" s="19" t="s">
        <v>98</v>
      </c>
      <c r="Z33" s="19" t="s">
        <v>40</v>
      </c>
      <c r="AA33" s="21" t="s">
        <v>98</v>
      </c>
    </row>
    <row r="34" spans="2:27" ht="29.4" thickTop="1" x14ac:dyDescent="0.3">
      <c r="B34" s="252" t="s">
        <v>41</v>
      </c>
      <c r="C34" s="253" t="s">
        <v>99</v>
      </c>
      <c r="D34" s="22" t="s">
        <v>57</v>
      </c>
      <c r="E34" s="23" t="s">
        <v>43</v>
      </c>
      <c r="F34" s="24" t="s">
        <v>53</v>
      </c>
      <c r="G34" s="220" t="s">
        <v>52</v>
      </c>
      <c r="H34" s="24" t="s">
        <v>103</v>
      </c>
      <c r="I34" s="24" t="s">
        <v>103</v>
      </c>
      <c r="J34" s="24" t="s">
        <v>74</v>
      </c>
      <c r="K34" s="24" t="s">
        <v>103</v>
      </c>
      <c r="L34" s="220" t="s">
        <v>103</v>
      </c>
      <c r="M34" s="24" t="s">
        <v>170</v>
      </c>
      <c r="N34" s="24" t="s">
        <v>171</v>
      </c>
      <c r="O34" s="28">
        <v>164.54443000000001</v>
      </c>
      <c r="P34" s="24">
        <v>348.49200000000002</v>
      </c>
      <c r="Q34" s="24">
        <v>90.492441999999997</v>
      </c>
      <c r="R34" s="24">
        <v>160.93100000000001</v>
      </c>
      <c r="S34" s="24">
        <v>105.367</v>
      </c>
      <c r="T34" s="24">
        <v>197.14699999999999</v>
      </c>
      <c r="U34" s="24">
        <v>147.45277899999999</v>
      </c>
      <c r="V34" s="24">
        <v>277.899</v>
      </c>
      <c r="W34" s="24">
        <v>160.00678099999999</v>
      </c>
      <c r="X34" s="24">
        <v>316.66699999999997</v>
      </c>
      <c r="Y34" s="24">
        <v>163.63500199999999</v>
      </c>
      <c r="Z34" s="22">
        <v>331.19099999999997</v>
      </c>
      <c r="AA34" s="26">
        <v>35.4236</v>
      </c>
    </row>
    <row r="35" spans="2:27" x14ac:dyDescent="0.3">
      <c r="B35" s="252"/>
      <c r="C35" s="254"/>
      <c r="D35" s="27" t="s">
        <v>62</v>
      </c>
      <c r="E35" s="27" t="s">
        <v>44</v>
      </c>
      <c r="F35" s="24" t="s">
        <v>53</v>
      </c>
      <c r="G35" s="220" t="s">
        <v>52</v>
      </c>
      <c r="H35" s="24" t="s">
        <v>103</v>
      </c>
      <c r="I35" s="24" t="s">
        <v>103</v>
      </c>
      <c r="J35" s="24" t="s">
        <v>74</v>
      </c>
      <c r="K35" s="24" t="s">
        <v>103</v>
      </c>
      <c r="L35" s="220" t="s">
        <v>103</v>
      </c>
      <c r="M35" s="24" t="s">
        <v>170</v>
      </c>
      <c r="N35" s="28">
        <v>30</v>
      </c>
      <c r="O35" s="28">
        <v>107.573206</v>
      </c>
      <c r="P35" s="28">
        <v>259</v>
      </c>
      <c r="Q35" s="83">
        <v>78.492572999999993</v>
      </c>
      <c r="R35" s="28">
        <v>100</v>
      </c>
      <c r="S35" s="83">
        <v>82.419741999999999</v>
      </c>
      <c r="T35" s="28">
        <v>136</v>
      </c>
      <c r="U35" s="83">
        <v>100.172889</v>
      </c>
      <c r="V35" s="28">
        <v>204</v>
      </c>
      <c r="W35" s="83">
        <v>105.198626</v>
      </c>
      <c r="X35" s="28">
        <v>241</v>
      </c>
      <c r="Y35" s="28">
        <v>108.55505599999999</v>
      </c>
      <c r="Z35" s="27">
        <v>281.577</v>
      </c>
      <c r="AA35" s="227">
        <v>36.217857000000002</v>
      </c>
    </row>
    <row r="36" spans="2:27" ht="78" customHeight="1" x14ac:dyDescent="0.3">
      <c r="B36" s="252"/>
      <c r="C36" s="254"/>
      <c r="D36" s="30" t="s">
        <v>112</v>
      </c>
      <c r="E36" s="30" t="s">
        <v>304</v>
      </c>
      <c r="F36" s="24" t="s">
        <v>55</v>
      </c>
      <c r="G36" s="220" t="s">
        <v>56</v>
      </c>
      <c r="H36" s="24" t="s">
        <v>103</v>
      </c>
      <c r="I36" s="24" t="s">
        <v>103</v>
      </c>
      <c r="J36" s="24" t="s">
        <v>74</v>
      </c>
      <c r="K36" s="24" t="s">
        <v>103</v>
      </c>
      <c r="L36" s="220" t="s">
        <v>103</v>
      </c>
      <c r="M36" s="24" t="s">
        <v>170</v>
      </c>
      <c r="N36" s="24" t="s">
        <v>171</v>
      </c>
      <c r="O36" s="28">
        <v>162.71693200000001</v>
      </c>
      <c r="P36" s="28">
        <v>388.63</v>
      </c>
      <c r="Q36" s="28" t="s">
        <v>103</v>
      </c>
      <c r="R36" s="28" t="s">
        <v>103</v>
      </c>
      <c r="S36" s="28" t="s">
        <v>103</v>
      </c>
      <c r="T36" s="28" t="s">
        <v>103</v>
      </c>
      <c r="U36" s="28" t="s">
        <v>103</v>
      </c>
      <c r="V36" s="28" t="s">
        <v>103</v>
      </c>
      <c r="W36" s="28" t="s">
        <v>103</v>
      </c>
      <c r="X36" s="28" t="s">
        <v>103</v>
      </c>
      <c r="Y36" s="28" t="s">
        <v>103</v>
      </c>
      <c r="Z36" s="28" t="s">
        <v>103</v>
      </c>
      <c r="AA36" s="29">
        <v>35.444600000000001</v>
      </c>
    </row>
    <row r="37" spans="2:27" x14ac:dyDescent="0.3">
      <c r="B37" s="252"/>
      <c r="C37" s="254"/>
      <c r="D37" s="27" t="s">
        <v>105</v>
      </c>
      <c r="E37" s="30"/>
      <c r="F37" s="24" t="s">
        <v>53</v>
      </c>
      <c r="G37" s="220" t="s">
        <v>52</v>
      </c>
      <c r="H37" s="24" t="s">
        <v>103</v>
      </c>
      <c r="I37" s="24" t="s">
        <v>103</v>
      </c>
      <c r="J37" s="24" t="s">
        <v>74</v>
      </c>
      <c r="K37" s="24" t="s">
        <v>103</v>
      </c>
      <c r="L37" s="220" t="s">
        <v>103</v>
      </c>
      <c r="M37" s="28">
        <v>90</v>
      </c>
      <c r="N37" s="28">
        <v>35</v>
      </c>
      <c r="O37" s="28">
        <v>133.62651099999999</v>
      </c>
      <c r="P37" s="31"/>
      <c r="Q37" s="31"/>
      <c r="R37" s="31"/>
      <c r="S37" s="31"/>
      <c r="T37" s="31"/>
      <c r="U37" s="31"/>
      <c r="V37" s="31"/>
      <c r="W37" s="31"/>
      <c r="X37" s="31"/>
      <c r="Y37" s="31"/>
      <c r="Z37" s="31"/>
      <c r="AA37" s="32"/>
    </row>
    <row r="38" spans="2:27" x14ac:dyDescent="0.3">
      <c r="B38" s="252"/>
      <c r="C38" s="254"/>
      <c r="D38" s="27" t="s">
        <v>172</v>
      </c>
      <c r="E38" s="30"/>
      <c r="F38" s="24" t="s">
        <v>53</v>
      </c>
      <c r="G38" s="220" t="s">
        <v>52</v>
      </c>
      <c r="H38" s="24" t="s">
        <v>103</v>
      </c>
      <c r="I38" s="24" t="s">
        <v>103</v>
      </c>
      <c r="J38" s="24" t="s">
        <v>74</v>
      </c>
      <c r="K38" s="24" t="s">
        <v>103</v>
      </c>
      <c r="L38" s="220" t="s">
        <v>103</v>
      </c>
      <c r="M38" s="28">
        <v>90</v>
      </c>
      <c r="N38" s="28">
        <v>35</v>
      </c>
      <c r="O38" s="28">
        <v>121.31271599999999</v>
      </c>
      <c r="P38" s="31"/>
      <c r="Q38" s="31"/>
      <c r="R38" s="31"/>
      <c r="S38" s="31"/>
      <c r="T38" s="31"/>
      <c r="U38" s="31"/>
      <c r="V38" s="31"/>
      <c r="W38" s="31"/>
      <c r="X38" s="31"/>
      <c r="Y38" s="31"/>
      <c r="Z38" s="31"/>
      <c r="AA38" s="32"/>
    </row>
    <row r="39" spans="2:27" x14ac:dyDescent="0.3">
      <c r="B39" s="252"/>
      <c r="C39" s="254"/>
      <c r="D39" s="27" t="s">
        <v>173</v>
      </c>
      <c r="E39" s="30"/>
      <c r="F39" s="24" t="s">
        <v>53</v>
      </c>
      <c r="G39" s="220" t="s">
        <v>52</v>
      </c>
      <c r="H39" s="24" t="s">
        <v>103</v>
      </c>
      <c r="I39" s="24" t="s">
        <v>103</v>
      </c>
      <c r="J39" s="24" t="s">
        <v>74</v>
      </c>
      <c r="K39" s="24" t="s">
        <v>103</v>
      </c>
      <c r="L39" s="220" t="s">
        <v>103</v>
      </c>
      <c r="M39" s="28">
        <v>90</v>
      </c>
      <c r="N39" s="28">
        <v>35</v>
      </c>
      <c r="O39" s="28">
        <v>123.205827</v>
      </c>
      <c r="P39" s="31"/>
      <c r="Q39" s="31"/>
      <c r="R39" s="31"/>
      <c r="S39" s="31"/>
      <c r="T39" s="31"/>
      <c r="U39" s="31"/>
      <c r="V39" s="31"/>
      <c r="W39" s="31"/>
      <c r="X39" s="31"/>
      <c r="Y39" s="31"/>
      <c r="Z39" s="31"/>
      <c r="AA39" s="32"/>
    </row>
    <row r="40" spans="2:27" x14ac:dyDescent="0.3">
      <c r="B40" s="252"/>
      <c r="C40" s="254"/>
      <c r="D40" s="27" t="s">
        <v>59</v>
      </c>
      <c r="E40" s="30"/>
      <c r="F40" s="24" t="s">
        <v>53</v>
      </c>
      <c r="G40" s="220" t="s">
        <v>52</v>
      </c>
      <c r="H40" s="24" t="s">
        <v>103</v>
      </c>
      <c r="I40" s="24" t="s">
        <v>103</v>
      </c>
      <c r="J40" s="24" t="s">
        <v>74</v>
      </c>
      <c r="K40" s="24" t="s">
        <v>103</v>
      </c>
      <c r="L40" s="220" t="s">
        <v>103</v>
      </c>
      <c r="M40" s="24" t="s">
        <v>170</v>
      </c>
      <c r="N40" s="24" t="s">
        <v>171</v>
      </c>
      <c r="O40" s="28">
        <v>143.44139899999999</v>
      </c>
      <c r="P40" s="31"/>
      <c r="Q40" s="31"/>
      <c r="R40" s="31"/>
      <c r="S40" s="31"/>
      <c r="T40" s="31"/>
      <c r="U40" s="31"/>
      <c r="V40" s="31"/>
      <c r="W40" s="31"/>
      <c r="X40" s="31"/>
      <c r="Y40" s="31"/>
      <c r="Z40" s="31"/>
      <c r="AA40" s="32"/>
    </row>
    <row r="41" spans="2:27" x14ac:dyDescent="0.3">
      <c r="B41" s="252"/>
      <c r="C41" s="254"/>
      <c r="D41" s="27" t="s">
        <v>174</v>
      </c>
      <c r="E41" s="30"/>
      <c r="F41" s="24" t="s">
        <v>53</v>
      </c>
      <c r="G41" s="220" t="s">
        <v>52</v>
      </c>
      <c r="H41" s="24" t="s">
        <v>103</v>
      </c>
      <c r="I41" s="24" t="s">
        <v>103</v>
      </c>
      <c r="J41" s="24" t="s">
        <v>74</v>
      </c>
      <c r="K41" s="24" t="s">
        <v>103</v>
      </c>
      <c r="L41" s="220" t="s">
        <v>103</v>
      </c>
      <c r="M41" s="24" t="s">
        <v>170</v>
      </c>
      <c r="N41" s="28">
        <v>30</v>
      </c>
      <c r="O41" s="28">
        <v>115.659925</v>
      </c>
      <c r="P41" s="31"/>
      <c r="Q41" s="31"/>
      <c r="R41" s="31"/>
      <c r="S41" s="31"/>
      <c r="T41" s="31"/>
      <c r="U41" s="31"/>
      <c r="V41" s="31"/>
      <c r="W41" s="31"/>
      <c r="X41" s="31"/>
      <c r="Y41" s="31"/>
      <c r="Z41" s="31"/>
      <c r="AA41" s="32"/>
    </row>
    <row r="42" spans="2:27" x14ac:dyDescent="0.3">
      <c r="B42" s="252"/>
      <c r="C42" s="254"/>
      <c r="D42" s="27" t="s">
        <v>175</v>
      </c>
      <c r="E42" s="30"/>
      <c r="F42" s="24" t="s">
        <v>53</v>
      </c>
      <c r="G42" s="220" t="s">
        <v>52</v>
      </c>
      <c r="H42" s="24" t="s">
        <v>103</v>
      </c>
      <c r="I42" s="24" t="s">
        <v>103</v>
      </c>
      <c r="J42" s="24" t="s">
        <v>74</v>
      </c>
      <c r="K42" s="24" t="s">
        <v>103</v>
      </c>
      <c r="L42" s="220" t="s">
        <v>103</v>
      </c>
      <c r="M42" s="24" t="s">
        <v>170</v>
      </c>
      <c r="N42" s="24" t="s">
        <v>171</v>
      </c>
      <c r="O42" s="28">
        <v>150.84868399999999</v>
      </c>
      <c r="P42" s="31"/>
      <c r="Q42" s="31"/>
      <c r="R42" s="31"/>
      <c r="S42" s="31"/>
      <c r="T42" s="31"/>
      <c r="U42" s="31"/>
      <c r="V42" s="31"/>
      <c r="W42" s="31"/>
      <c r="X42" s="31"/>
      <c r="Y42" s="31"/>
      <c r="Z42" s="31"/>
      <c r="AA42" s="32"/>
    </row>
    <row r="43" spans="2:27" x14ac:dyDescent="0.3">
      <c r="B43" s="252"/>
      <c r="C43" s="214"/>
      <c r="D43" s="27" t="s">
        <v>176</v>
      </c>
      <c r="E43" s="30"/>
      <c r="F43" s="24" t="s">
        <v>53</v>
      </c>
      <c r="G43" s="220" t="s">
        <v>52</v>
      </c>
      <c r="H43" s="24" t="s">
        <v>103</v>
      </c>
      <c r="I43" s="24" t="s">
        <v>103</v>
      </c>
      <c r="J43" s="24" t="s">
        <v>74</v>
      </c>
      <c r="K43" s="24" t="s">
        <v>103</v>
      </c>
      <c r="L43" s="220" t="s">
        <v>103</v>
      </c>
      <c r="M43" s="24" t="s">
        <v>170</v>
      </c>
      <c r="N43" s="28">
        <v>30</v>
      </c>
      <c r="O43" s="228">
        <v>114.756951</v>
      </c>
      <c r="P43" s="31"/>
      <c r="Q43" s="31"/>
      <c r="R43" s="31"/>
      <c r="S43" s="31"/>
      <c r="T43" s="31"/>
      <c r="U43" s="31"/>
      <c r="V43" s="31"/>
      <c r="W43" s="31"/>
      <c r="X43" s="31"/>
      <c r="Y43" s="31"/>
      <c r="Z43" s="31"/>
      <c r="AA43" s="32"/>
    </row>
    <row r="44" spans="2:27" x14ac:dyDescent="0.3">
      <c r="B44" s="252"/>
      <c r="C44" s="214"/>
      <c r="D44" s="27" t="s">
        <v>177</v>
      </c>
      <c r="E44" s="30"/>
      <c r="F44" s="24" t="s">
        <v>53</v>
      </c>
      <c r="G44" s="220" t="s">
        <v>52</v>
      </c>
      <c r="H44" s="24" t="s">
        <v>103</v>
      </c>
      <c r="I44" s="24" t="s">
        <v>103</v>
      </c>
      <c r="J44" s="24" t="s">
        <v>74</v>
      </c>
      <c r="K44" s="24" t="s">
        <v>103</v>
      </c>
      <c r="L44" s="220" t="s">
        <v>103</v>
      </c>
      <c r="M44" s="24" t="s">
        <v>170</v>
      </c>
      <c r="N44" s="28">
        <v>30</v>
      </c>
      <c r="O44" s="28">
        <v>123.13153200000001</v>
      </c>
      <c r="P44" s="31"/>
      <c r="Q44" s="31"/>
      <c r="R44" s="31"/>
      <c r="S44" s="31"/>
      <c r="T44" s="31"/>
      <c r="U44" s="31"/>
      <c r="V44" s="31"/>
      <c r="W44" s="31"/>
      <c r="X44" s="31"/>
      <c r="Y44" s="31"/>
      <c r="Z44" s="31"/>
      <c r="AA44" s="32"/>
    </row>
    <row r="45" spans="2:27" x14ac:dyDescent="0.3">
      <c r="B45" s="252"/>
      <c r="C45" s="214"/>
      <c r="D45" s="27" t="s">
        <v>60</v>
      </c>
      <c r="E45" s="30"/>
      <c r="F45" s="24" t="s">
        <v>53</v>
      </c>
      <c r="G45" s="220" t="s">
        <v>52</v>
      </c>
      <c r="H45" s="24" t="s">
        <v>103</v>
      </c>
      <c r="I45" s="24" t="s">
        <v>103</v>
      </c>
      <c r="J45" s="24" t="s">
        <v>74</v>
      </c>
      <c r="K45" s="24" t="s">
        <v>103</v>
      </c>
      <c r="L45" s="220" t="s">
        <v>103</v>
      </c>
      <c r="M45" s="28">
        <v>90</v>
      </c>
      <c r="N45" s="28">
        <v>35</v>
      </c>
      <c r="O45" s="228">
        <v>133.096914</v>
      </c>
      <c r="P45" s="31"/>
      <c r="Q45" s="31"/>
      <c r="R45" s="31"/>
      <c r="S45" s="31"/>
      <c r="T45" s="31"/>
      <c r="U45" s="31"/>
      <c r="V45" s="31"/>
      <c r="W45" s="31"/>
      <c r="X45" s="31"/>
      <c r="Y45" s="31"/>
      <c r="Z45" s="31"/>
      <c r="AA45" s="32"/>
    </row>
    <row r="46" spans="2:27" x14ac:dyDescent="0.3">
      <c r="B46" s="252"/>
      <c r="C46" s="214"/>
      <c r="D46" s="27" t="s">
        <v>113</v>
      </c>
      <c r="E46" s="30"/>
      <c r="F46" s="24" t="s">
        <v>53</v>
      </c>
      <c r="G46" s="220" t="s">
        <v>52</v>
      </c>
      <c r="H46" s="24" t="s">
        <v>103</v>
      </c>
      <c r="I46" s="24" t="s">
        <v>103</v>
      </c>
      <c r="J46" s="24" t="s">
        <v>74</v>
      </c>
      <c r="K46" s="24" t="s">
        <v>103</v>
      </c>
      <c r="L46" s="220" t="s">
        <v>103</v>
      </c>
      <c r="M46" s="28">
        <v>90</v>
      </c>
      <c r="N46" s="28">
        <v>35</v>
      </c>
      <c r="O46" s="28">
        <v>133.04775900000001</v>
      </c>
      <c r="P46" s="31"/>
      <c r="Q46" s="31"/>
      <c r="R46" s="31"/>
      <c r="S46" s="31"/>
      <c r="T46" s="31"/>
      <c r="U46" s="31"/>
      <c r="V46" s="31"/>
      <c r="W46" s="31"/>
      <c r="X46" s="31"/>
      <c r="Y46" s="31"/>
      <c r="Z46" s="31"/>
      <c r="AA46" s="32"/>
    </row>
    <row r="47" spans="2:27" x14ac:dyDescent="0.3">
      <c r="B47" s="252"/>
      <c r="C47" s="215" t="s">
        <v>46</v>
      </c>
      <c r="D47" s="27" t="s">
        <v>112</v>
      </c>
      <c r="E47" s="30"/>
      <c r="F47" s="24" t="s">
        <v>55</v>
      </c>
      <c r="G47" s="28" t="s">
        <v>56</v>
      </c>
      <c r="H47" s="24" t="s">
        <v>103</v>
      </c>
      <c r="I47" s="24" t="s">
        <v>103</v>
      </c>
      <c r="J47" s="24" t="s">
        <v>74</v>
      </c>
      <c r="K47" s="24" t="s">
        <v>103</v>
      </c>
      <c r="L47" s="220" t="s">
        <v>103</v>
      </c>
      <c r="M47" s="24" t="s">
        <v>170</v>
      </c>
      <c r="N47" s="28" t="s">
        <v>178</v>
      </c>
      <c r="O47" s="28">
        <v>161.43365900000001</v>
      </c>
      <c r="P47" s="31"/>
      <c r="Q47" s="31"/>
      <c r="R47" s="31"/>
      <c r="S47" s="31"/>
      <c r="T47" s="31"/>
      <c r="U47" s="31"/>
      <c r="V47" s="31"/>
      <c r="W47" s="31"/>
      <c r="X47" s="31"/>
      <c r="Y47" s="31"/>
      <c r="Z47" s="31"/>
      <c r="AA47" s="32"/>
    </row>
    <row r="48" spans="2:27" x14ac:dyDescent="0.3">
      <c r="B48" s="312" t="s">
        <v>48</v>
      </c>
      <c r="C48" s="33" t="s">
        <v>49</v>
      </c>
      <c r="D48" s="34" t="s">
        <v>57</v>
      </c>
      <c r="E48" s="30"/>
      <c r="F48" s="28"/>
      <c r="G48" s="28"/>
      <c r="H48" s="24" t="s">
        <v>103</v>
      </c>
      <c r="I48" s="24" t="s">
        <v>103</v>
      </c>
      <c r="J48" s="24" t="s">
        <v>74</v>
      </c>
      <c r="K48" s="24" t="s">
        <v>103</v>
      </c>
      <c r="L48" s="220" t="s">
        <v>103</v>
      </c>
      <c r="M48" s="24" t="s">
        <v>170</v>
      </c>
      <c r="N48" s="24" t="s">
        <v>171</v>
      </c>
      <c r="O48" s="27">
        <v>165.37213199999999</v>
      </c>
      <c r="P48" s="27">
        <v>344.053</v>
      </c>
      <c r="Q48" s="31"/>
      <c r="R48" s="31"/>
      <c r="S48" s="31"/>
      <c r="T48" s="31"/>
      <c r="U48" s="31"/>
      <c r="V48" s="31"/>
      <c r="W48" s="31"/>
      <c r="X48" s="31"/>
      <c r="Y48" s="31"/>
      <c r="Z48" s="31"/>
      <c r="AA48" s="32"/>
    </row>
    <row r="49" spans="2:27" ht="15" thickBot="1" x14ac:dyDescent="0.35">
      <c r="B49" s="317"/>
      <c r="C49" s="35"/>
      <c r="D49" s="36"/>
      <c r="E49" s="37"/>
      <c r="F49" s="38"/>
      <c r="G49" s="38"/>
      <c r="H49" s="52" t="s">
        <v>103</v>
      </c>
      <c r="I49" s="52" t="s">
        <v>103</v>
      </c>
      <c r="J49" s="52" t="s">
        <v>74</v>
      </c>
      <c r="K49" s="52" t="s">
        <v>103</v>
      </c>
      <c r="L49" s="229" t="s">
        <v>103</v>
      </c>
      <c r="M49" s="38"/>
      <c r="N49" s="38"/>
      <c r="O49" s="38"/>
      <c r="P49" s="38"/>
      <c r="Q49" s="75"/>
      <c r="R49" s="75"/>
      <c r="S49" s="75"/>
      <c r="T49" s="75"/>
      <c r="U49" s="75"/>
      <c r="V49" s="75"/>
      <c r="W49" s="75"/>
      <c r="X49" s="75"/>
      <c r="Y49" s="75"/>
      <c r="Z49" s="75"/>
      <c r="AA49" s="39"/>
    </row>
    <row r="50" spans="2:27" x14ac:dyDescent="0.3">
      <c r="F50"/>
      <c r="G50"/>
      <c r="H50"/>
      <c r="I50"/>
    </row>
    <row r="51" spans="2:27" x14ac:dyDescent="0.3">
      <c r="B51" t="s">
        <v>111</v>
      </c>
      <c r="C51" t="s">
        <v>348</v>
      </c>
      <c r="F51"/>
      <c r="G51"/>
      <c r="H51"/>
      <c r="I51"/>
    </row>
    <row r="52" spans="2:27" x14ac:dyDescent="0.3">
      <c r="F52"/>
      <c r="G52"/>
      <c r="H52"/>
      <c r="I52"/>
    </row>
    <row r="53" spans="2:27" x14ac:dyDescent="0.3">
      <c r="B53" s="40"/>
      <c r="C53" s="40"/>
      <c r="D53" s="40"/>
      <c r="E53" s="40"/>
      <c r="F53" s="41"/>
    </row>
  </sheetData>
  <mergeCells count="54">
    <mergeCell ref="B11:J11"/>
    <mergeCell ref="K11:W11"/>
    <mergeCell ref="B6:J6"/>
    <mergeCell ref="B7:J7"/>
    <mergeCell ref="B9:W9"/>
    <mergeCell ref="B10:J10"/>
    <mergeCell ref="K10:W10"/>
    <mergeCell ref="B12:J12"/>
    <mergeCell ref="K12:W12"/>
    <mergeCell ref="B13:J13"/>
    <mergeCell ref="K13:W13"/>
    <mergeCell ref="B14:J14"/>
    <mergeCell ref="K14:W14"/>
    <mergeCell ref="B15:J15"/>
    <mergeCell ref="K15:W15"/>
    <mergeCell ref="B16:J16"/>
    <mergeCell ref="K16:W16"/>
    <mergeCell ref="B17:J17"/>
    <mergeCell ref="K17:W17"/>
    <mergeCell ref="B18:J18"/>
    <mergeCell ref="K18:W18"/>
    <mergeCell ref="B19:J19"/>
    <mergeCell ref="K19:W19"/>
    <mergeCell ref="B20:J20"/>
    <mergeCell ref="K20:W20"/>
    <mergeCell ref="B21:J21"/>
    <mergeCell ref="K21:W21"/>
    <mergeCell ref="B22:J22"/>
    <mergeCell ref="K22:W22"/>
    <mergeCell ref="B23:J23"/>
    <mergeCell ref="K23:W23"/>
    <mergeCell ref="B24:J24"/>
    <mergeCell ref="K24:W24"/>
    <mergeCell ref="B25:J25"/>
    <mergeCell ref="K25:W25"/>
    <mergeCell ref="B26:J26"/>
    <mergeCell ref="K26:W26"/>
    <mergeCell ref="B27:J27"/>
    <mergeCell ref="K27:W27"/>
    <mergeCell ref="B28:J28"/>
    <mergeCell ref="K28:W28"/>
    <mergeCell ref="O31:P31"/>
    <mergeCell ref="Q31:Z31"/>
    <mergeCell ref="B34:B47"/>
    <mergeCell ref="C34:C42"/>
    <mergeCell ref="B48:B49"/>
    <mergeCell ref="AA31:AA32"/>
    <mergeCell ref="F32:N32"/>
    <mergeCell ref="O32:P32"/>
    <mergeCell ref="Q32:R32"/>
    <mergeCell ref="S32:T32"/>
    <mergeCell ref="U32:V32"/>
    <mergeCell ref="W32:X32"/>
    <mergeCell ref="Y32:Z32"/>
  </mergeCells>
  <pageMargins left="0.7" right="0.7" top="0.75" bottom="0.75" header="0.3" footer="0.3"/>
  <pageSetup scale="83" fitToWidth="0"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56"/>
  <sheetViews>
    <sheetView showGridLines="0" zoomScale="60" zoomScaleNormal="60" zoomScalePageLayoutView="55" workbookViewId="0"/>
  </sheetViews>
  <sheetFormatPr defaultColWidth="8.88671875" defaultRowHeight="14.4" x14ac:dyDescent="0.3"/>
  <cols>
    <col min="1" max="1" width="1.33203125" customWidth="1"/>
    <col min="3" max="3" width="10.109375" customWidth="1"/>
    <col min="4" max="4" width="8.6640625" customWidth="1"/>
    <col min="5" max="5" width="38.109375" customWidth="1"/>
    <col min="6" max="6" width="7" style="1" customWidth="1"/>
    <col min="7" max="7" width="14.109375" style="1" customWidth="1"/>
    <col min="8" max="8" width="6.44140625" style="1" customWidth="1"/>
    <col min="9" max="9" width="13.6640625" style="1" customWidth="1"/>
    <col min="10" max="10" width="12.44140625" customWidth="1"/>
    <col min="11" max="11" width="11.109375" customWidth="1"/>
    <col min="12" max="12" width="12.88671875" customWidth="1"/>
    <col min="13" max="13" width="9.33203125" customWidth="1"/>
    <col min="14" max="14" width="10.109375" customWidth="1"/>
    <col min="15" max="15" width="10.44140625" customWidth="1"/>
    <col min="16" max="16" width="11.6640625" customWidth="1"/>
    <col min="17" max="17" width="10.44140625" customWidth="1"/>
  </cols>
  <sheetData>
    <row r="1" spans="2:16" ht="4.5" customHeight="1" x14ac:dyDescent="0.3"/>
    <row r="2" spans="2:16" s="3" customFormat="1" ht="25.8" x14ac:dyDescent="0.5">
      <c r="B2" s="2" t="s">
        <v>0</v>
      </c>
      <c r="F2" s="4"/>
      <c r="G2" s="4"/>
      <c r="H2" s="4"/>
      <c r="I2" s="4"/>
    </row>
    <row r="3" spans="2:16" x14ac:dyDescent="0.3">
      <c r="B3" s="5" t="s">
        <v>1</v>
      </c>
    </row>
    <row r="4" spans="2:16" ht="5.25" customHeight="1" thickBot="1" x14ac:dyDescent="0.35"/>
    <row r="5" spans="2:16" ht="23.4" x14ac:dyDescent="0.45">
      <c r="B5" s="6" t="s">
        <v>2</v>
      </c>
      <c r="C5" s="7"/>
      <c r="D5" s="7"/>
      <c r="E5" s="7"/>
      <c r="F5" s="7"/>
      <c r="G5" s="7"/>
      <c r="H5" s="7"/>
      <c r="I5" s="7"/>
      <c r="J5" s="8"/>
    </row>
    <row r="6" spans="2:16" x14ac:dyDescent="0.3">
      <c r="B6" s="287" t="s">
        <v>3</v>
      </c>
      <c r="C6" s="288"/>
      <c r="D6" s="288"/>
      <c r="E6" s="288"/>
      <c r="F6" s="288"/>
      <c r="G6" s="288"/>
      <c r="H6" s="288"/>
      <c r="I6" s="288"/>
      <c r="J6" s="289"/>
    </row>
    <row r="7" spans="2:16" ht="15" thickBot="1" x14ac:dyDescent="0.35">
      <c r="B7" s="290" t="s">
        <v>4</v>
      </c>
      <c r="C7" s="291"/>
      <c r="D7" s="291"/>
      <c r="E7" s="291"/>
      <c r="F7" s="291"/>
      <c r="G7" s="291"/>
      <c r="H7" s="291"/>
      <c r="I7" s="291"/>
      <c r="J7" s="292"/>
    </row>
    <row r="8" spans="2:16" ht="15" thickBot="1" x14ac:dyDescent="0.35"/>
    <row r="9" spans="2:16" ht="24" thickBot="1" x14ac:dyDescent="0.5">
      <c r="B9" s="293" t="s">
        <v>5</v>
      </c>
      <c r="C9" s="294"/>
      <c r="D9" s="294"/>
      <c r="E9" s="294"/>
      <c r="F9" s="294"/>
      <c r="G9" s="294"/>
      <c r="H9" s="294"/>
      <c r="I9" s="294"/>
      <c r="J9" s="294"/>
      <c r="K9" s="294"/>
      <c r="L9" s="294"/>
      <c r="M9" s="294"/>
      <c r="N9" s="294"/>
      <c r="O9" s="294"/>
      <c r="P9" s="295"/>
    </row>
    <row r="10" spans="2:16" x14ac:dyDescent="0.3">
      <c r="B10" s="296" t="s">
        <v>6</v>
      </c>
      <c r="C10" s="297"/>
      <c r="D10" s="297"/>
      <c r="E10" s="297"/>
      <c r="F10" s="297"/>
      <c r="G10" s="297"/>
      <c r="H10" s="297"/>
      <c r="I10" s="297"/>
      <c r="J10" s="297"/>
      <c r="K10" s="298" t="s">
        <v>324</v>
      </c>
      <c r="L10" s="299"/>
      <c r="M10" s="299"/>
      <c r="N10" s="299"/>
      <c r="O10" s="299"/>
      <c r="P10" s="300"/>
    </row>
    <row r="11" spans="2:16" x14ac:dyDescent="0.3">
      <c r="B11" s="278" t="s">
        <v>7</v>
      </c>
      <c r="C11" s="279"/>
      <c r="D11" s="279"/>
      <c r="E11" s="279"/>
      <c r="F11" s="279"/>
      <c r="G11" s="279"/>
      <c r="H11" s="279"/>
      <c r="I11" s="279"/>
      <c r="J11" s="279"/>
      <c r="K11" s="268">
        <v>2</v>
      </c>
      <c r="L11" s="269"/>
      <c r="M11" s="269"/>
      <c r="N11" s="269"/>
      <c r="O11" s="269"/>
      <c r="P11" s="270"/>
    </row>
    <row r="12" spans="2:16" x14ac:dyDescent="0.3">
      <c r="B12" s="278" t="s">
        <v>8</v>
      </c>
      <c r="C12" s="279"/>
      <c r="D12" s="279"/>
      <c r="E12" s="279"/>
      <c r="F12" s="279"/>
      <c r="G12" s="279"/>
      <c r="H12" s="279"/>
      <c r="I12" s="279"/>
      <c r="J12" s="279"/>
      <c r="K12" s="285">
        <v>42401</v>
      </c>
      <c r="L12" s="269"/>
      <c r="M12" s="269"/>
      <c r="N12" s="269"/>
      <c r="O12" s="269"/>
      <c r="P12" s="270"/>
    </row>
    <row r="13" spans="2:16" x14ac:dyDescent="0.3">
      <c r="B13" s="278" t="s">
        <v>9</v>
      </c>
      <c r="C13" s="279"/>
      <c r="D13" s="279"/>
      <c r="E13" s="279"/>
      <c r="F13" s="279"/>
      <c r="G13" s="279"/>
      <c r="H13" s="279"/>
      <c r="I13" s="279"/>
      <c r="J13" s="279"/>
      <c r="K13" s="268" t="s">
        <v>326</v>
      </c>
      <c r="L13" s="269"/>
      <c r="M13" s="269"/>
      <c r="N13" s="269"/>
      <c r="O13" s="269"/>
      <c r="P13" s="270"/>
    </row>
    <row r="14" spans="2:16" ht="15" thickBot="1" x14ac:dyDescent="0.35">
      <c r="B14" s="271" t="s">
        <v>10</v>
      </c>
      <c r="C14" s="272"/>
      <c r="D14" s="272"/>
      <c r="E14" s="272"/>
      <c r="F14" s="272"/>
      <c r="G14" s="272"/>
      <c r="H14" s="272"/>
      <c r="I14" s="272"/>
      <c r="J14" s="272"/>
      <c r="K14" s="286">
        <v>42620</v>
      </c>
      <c r="L14" s="274"/>
      <c r="M14" s="274"/>
      <c r="N14" s="274"/>
      <c r="O14" s="274"/>
      <c r="P14" s="275"/>
    </row>
    <row r="15" spans="2:16" x14ac:dyDescent="0.3">
      <c r="B15" s="280" t="s">
        <v>11</v>
      </c>
      <c r="C15" s="281"/>
      <c r="D15" s="281"/>
      <c r="E15" s="281"/>
      <c r="F15" s="281"/>
      <c r="G15" s="281"/>
      <c r="H15" s="281"/>
      <c r="I15" s="281"/>
      <c r="J15" s="281"/>
      <c r="K15" s="282" t="s">
        <v>124</v>
      </c>
      <c r="L15" s="283"/>
      <c r="M15" s="283"/>
      <c r="N15" s="283"/>
      <c r="O15" s="283"/>
      <c r="P15" s="284"/>
    </row>
    <row r="16" spans="2:16" x14ac:dyDescent="0.3">
      <c r="B16" s="280" t="s">
        <v>12</v>
      </c>
      <c r="C16" s="281"/>
      <c r="D16" s="281"/>
      <c r="E16" s="281"/>
      <c r="F16" s="281"/>
      <c r="G16" s="281"/>
      <c r="H16" s="281"/>
      <c r="I16" s="281"/>
      <c r="J16" s="281"/>
      <c r="K16" s="268" t="s">
        <v>103</v>
      </c>
      <c r="L16" s="269"/>
      <c r="M16" s="269"/>
      <c r="N16" s="269"/>
      <c r="O16" s="269"/>
      <c r="P16" s="270"/>
    </row>
    <row r="17" spans="2:17" x14ac:dyDescent="0.3">
      <c r="B17" s="278" t="s">
        <v>13</v>
      </c>
      <c r="C17" s="279"/>
      <c r="D17" s="279"/>
      <c r="E17" s="279"/>
      <c r="F17" s="279"/>
      <c r="G17" s="279"/>
      <c r="H17" s="279"/>
      <c r="I17" s="279"/>
      <c r="J17" s="279"/>
      <c r="K17" s="268">
        <v>0</v>
      </c>
      <c r="L17" s="269"/>
      <c r="M17" s="269"/>
      <c r="N17" s="269"/>
      <c r="O17" s="269"/>
      <c r="P17" s="270"/>
    </row>
    <row r="18" spans="2:17" x14ac:dyDescent="0.3">
      <c r="B18" s="278" t="s">
        <v>14</v>
      </c>
      <c r="C18" s="279"/>
      <c r="D18" s="279"/>
      <c r="E18" s="279"/>
      <c r="F18" s="279"/>
      <c r="G18" s="279"/>
      <c r="H18" s="279"/>
      <c r="I18" s="279"/>
      <c r="J18" s="279"/>
      <c r="K18" s="268">
        <v>50</v>
      </c>
      <c r="L18" s="269"/>
      <c r="M18" s="269"/>
      <c r="N18" s="269"/>
      <c r="O18" s="269"/>
      <c r="P18" s="270"/>
    </row>
    <row r="19" spans="2:17" x14ac:dyDescent="0.3">
      <c r="B19" s="278" t="s">
        <v>15</v>
      </c>
      <c r="C19" s="279"/>
      <c r="D19" s="279"/>
      <c r="E19" s="279"/>
      <c r="F19" s="279"/>
      <c r="G19" s="279"/>
      <c r="H19" s="279"/>
      <c r="I19" s="279"/>
      <c r="J19" s="279"/>
      <c r="K19" s="268">
        <v>0</v>
      </c>
      <c r="L19" s="269"/>
      <c r="M19" s="269"/>
      <c r="N19" s="269"/>
      <c r="O19" s="269"/>
      <c r="P19" s="270"/>
    </row>
    <row r="20" spans="2:17" x14ac:dyDescent="0.3">
      <c r="B20" s="278" t="s">
        <v>16</v>
      </c>
      <c r="C20" s="279"/>
      <c r="D20" s="279"/>
      <c r="E20" s="279"/>
      <c r="F20" s="279"/>
      <c r="G20" s="279"/>
      <c r="H20" s="279"/>
      <c r="I20" s="279"/>
      <c r="J20" s="279"/>
      <c r="K20" s="268">
        <v>100</v>
      </c>
      <c r="L20" s="269"/>
      <c r="M20" s="269"/>
      <c r="N20" s="269"/>
      <c r="O20" s="269"/>
      <c r="P20" s="270"/>
    </row>
    <row r="21" spans="2:17" x14ac:dyDescent="0.3">
      <c r="B21" s="278" t="s">
        <v>17</v>
      </c>
      <c r="C21" s="279"/>
      <c r="D21" s="279"/>
      <c r="E21" s="279"/>
      <c r="F21" s="279"/>
      <c r="G21" s="279"/>
      <c r="H21" s="279"/>
      <c r="I21" s="279"/>
      <c r="J21" s="279"/>
      <c r="K21" s="268">
        <v>0</v>
      </c>
      <c r="L21" s="269"/>
      <c r="M21" s="269"/>
      <c r="N21" s="269"/>
      <c r="O21" s="269"/>
      <c r="P21" s="270"/>
    </row>
    <row r="22" spans="2:17" x14ac:dyDescent="0.3">
      <c r="B22" s="278" t="s">
        <v>18</v>
      </c>
      <c r="C22" s="279"/>
      <c r="D22" s="279"/>
      <c r="E22" s="279"/>
      <c r="F22" s="279"/>
      <c r="G22" s="279"/>
      <c r="H22" s="279"/>
      <c r="I22" s="279"/>
      <c r="J22" s="279"/>
      <c r="K22" s="268">
        <v>100</v>
      </c>
      <c r="L22" s="269"/>
      <c r="M22" s="269"/>
      <c r="N22" s="269"/>
      <c r="O22" s="269"/>
      <c r="P22" s="270"/>
    </row>
    <row r="23" spans="2:17" x14ac:dyDescent="0.3">
      <c r="B23" s="278" t="s">
        <v>90</v>
      </c>
      <c r="C23" s="279"/>
      <c r="D23" s="279"/>
      <c r="E23" s="279"/>
      <c r="F23" s="279"/>
      <c r="G23" s="279"/>
      <c r="H23" s="279"/>
      <c r="I23" s="279"/>
      <c r="J23" s="279"/>
      <c r="K23" s="268" t="s">
        <v>74</v>
      </c>
      <c r="L23" s="269"/>
      <c r="M23" s="269"/>
      <c r="N23" s="269"/>
      <c r="O23" s="269"/>
      <c r="P23" s="270"/>
    </row>
    <row r="24" spans="2:17" x14ac:dyDescent="0.3">
      <c r="B24" s="278" t="s">
        <v>91</v>
      </c>
      <c r="C24" s="279"/>
      <c r="D24" s="279"/>
      <c r="E24" s="279"/>
      <c r="F24" s="279"/>
      <c r="G24" s="279"/>
      <c r="H24" s="279"/>
      <c r="I24" s="279"/>
      <c r="J24" s="279"/>
      <c r="K24" s="268" t="s">
        <v>74</v>
      </c>
      <c r="L24" s="269"/>
      <c r="M24" s="269"/>
      <c r="N24" s="269"/>
      <c r="O24" s="269"/>
      <c r="P24" s="270"/>
    </row>
    <row r="25" spans="2:17" x14ac:dyDescent="0.3">
      <c r="B25" s="278" t="s">
        <v>92</v>
      </c>
      <c r="C25" s="279"/>
      <c r="D25" s="279"/>
      <c r="E25" s="279"/>
      <c r="F25" s="279"/>
      <c r="G25" s="279"/>
      <c r="H25" s="279"/>
      <c r="I25" s="279"/>
      <c r="J25" s="279"/>
      <c r="K25" s="268" t="s">
        <v>103</v>
      </c>
      <c r="L25" s="269"/>
      <c r="M25" s="269"/>
      <c r="N25" s="269"/>
      <c r="O25" s="269"/>
      <c r="P25" s="270"/>
    </row>
    <row r="26" spans="2:17" x14ac:dyDescent="0.3">
      <c r="B26" s="278" t="s">
        <v>22</v>
      </c>
      <c r="C26" s="279"/>
      <c r="D26" s="279"/>
      <c r="E26" s="279"/>
      <c r="F26" s="279"/>
      <c r="G26" s="279"/>
      <c r="H26" s="279"/>
      <c r="I26" s="279"/>
      <c r="J26" s="279"/>
      <c r="K26" s="268" t="s">
        <v>103</v>
      </c>
      <c r="L26" s="269"/>
      <c r="M26" s="269"/>
      <c r="N26" s="269"/>
      <c r="O26" s="269"/>
      <c r="P26" s="270"/>
    </row>
    <row r="27" spans="2:17" ht="49.5" customHeight="1" x14ac:dyDescent="0.3">
      <c r="B27" s="266" t="s">
        <v>117</v>
      </c>
      <c r="C27" s="267"/>
      <c r="D27" s="267"/>
      <c r="E27" s="267"/>
      <c r="F27" s="267"/>
      <c r="G27" s="267"/>
      <c r="H27" s="267"/>
      <c r="I27" s="267"/>
      <c r="J27" s="267"/>
      <c r="K27" s="268" t="s">
        <v>74</v>
      </c>
      <c r="L27" s="269"/>
      <c r="M27" s="269"/>
      <c r="N27" s="269"/>
      <c r="O27" s="269"/>
      <c r="P27" s="270"/>
    </row>
    <row r="28" spans="2:17" ht="15" thickBot="1" x14ac:dyDescent="0.35">
      <c r="B28" s="271" t="s">
        <v>24</v>
      </c>
      <c r="C28" s="272"/>
      <c r="D28" s="272"/>
      <c r="E28" s="272"/>
      <c r="F28" s="272"/>
      <c r="G28" s="272"/>
      <c r="H28" s="272"/>
      <c r="I28" s="272"/>
      <c r="J28" s="272"/>
      <c r="K28" s="273" t="s">
        <v>74</v>
      </c>
      <c r="L28" s="274"/>
      <c r="M28" s="274"/>
      <c r="N28" s="274"/>
      <c r="O28" s="274"/>
      <c r="P28" s="275"/>
    </row>
    <row r="29" spans="2:17" ht="15" thickBot="1" x14ac:dyDescent="0.35">
      <c r="F29"/>
      <c r="G29"/>
      <c r="H29"/>
      <c r="I29"/>
    </row>
    <row r="30" spans="2:17" ht="23.4" x14ac:dyDescent="0.45">
      <c r="B30" s="6" t="s">
        <v>25</v>
      </c>
      <c r="C30" s="9"/>
      <c r="D30" s="9"/>
      <c r="E30" s="9"/>
      <c r="F30" s="9"/>
      <c r="G30" s="9"/>
      <c r="H30" s="9"/>
      <c r="I30" s="9"/>
      <c r="J30" s="9"/>
      <c r="K30" s="9"/>
      <c r="L30" s="9"/>
      <c r="M30" s="9"/>
      <c r="N30" s="9"/>
      <c r="O30" s="9"/>
      <c r="P30" s="9"/>
      <c r="Q30" s="10"/>
    </row>
    <row r="31" spans="2:17" s="5" customFormat="1" ht="15" customHeight="1" x14ac:dyDescent="0.3">
      <c r="B31" s="11"/>
      <c r="C31" s="12"/>
      <c r="D31" s="12"/>
      <c r="E31" s="12"/>
      <c r="F31" s="13"/>
      <c r="G31" s="13"/>
      <c r="H31" s="13"/>
      <c r="I31" s="13"/>
      <c r="J31" s="12"/>
      <c r="K31" s="12"/>
      <c r="L31" s="12"/>
      <c r="M31" s="12"/>
      <c r="N31" s="14"/>
      <c r="O31" s="265"/>
      <c r="P31" s="265"/>
      <c r="Q31" s="258" t="s">
        <v>94</v>
      </c>
    </row>
    <row r="32" spans="2:17" s="5" customFormat="1" x14ac:dyDescent="0.3">
      <c r="B32" s="11"/>
      <c r="C32" s="12"/>
      <c r="D32" s="12"/>
      <c r="E32" s="12"/>
      <c r="F32" s="260" t="s">
        <v>27</v>
      </c>
      <c r="G32" s="261"/>
      <c r="H32" s="261"/>
      <c r="I32" s="261"/>
      <c r="J32" s="261"/>
      <c r="K32" s="261"/>
      <c r="L32" s="261"/>
      <c r="M32" s="262"/>
      <c r="N32" s="263"/>
      <c r="O32" s="264" t="s">
        <v>95</v>
      </c>
      <c r="P32" s="240"/>
      <c r="Q32" s="259"/>
    </row>
    <row r="33" spans="2:17" ht="72.599999999999994" thickBot="1" x14ac:dyDescent="0.35">
      <c r="B33" s="15" t="s">
        <v>29</v>
      </c>
      <c r="C33" s="16" t="s">
        <v>30</v>
      </c>
      <c r="D33" s="17" t="s">
        <v>31</v>
      </c>
      <c r="E33" s="17" t="s">
        <v>32</v>
      </c>
      <c r="F33" s="18" t="s">
        <v>33</v>
      </c>
      <c r="G33" s="19" t="s">
        <v>96</v>
      </c>
      <c r="H33" s="18" t="s">
        <v>35</v>
      </c>
      <c r="I33" s="19" t="s">
        <v>96</v>
      </c>
      <c r="J33" s="20" t="s">
        <v>97</v>
      </c>
      <c r="K33" s="19" t="s">
        <v>96</v>
      </c>
      <c r="L33" s="45" t="s">
        <v>116</v>
      </c>
      <c r="M33" s="18" t="s">
        <v>37</v>
      </c>
      <c r="N33" s="18" t="s">
        <v>115</v>
      </c>
      <c r="O33" s="19" t="s">
        <v>98</v>
      </c>
      <c r="P33" s="19" t="s">
        <v>40</v>
      </c>
      <c r="Q33" s="21" t="s">
        <v>98</v>
      </c>
    </row>
    <row r="34" spans="2:17" ht="29.4" thickTop="1" x14ac:dyDescent="0.3">
      <c r="B34" s="252" t="s">
        <v>41</v>
      </c>
      <c r="C34" s="253" t="s">
        <v>99</v>
      </c>
      <c r="D34" s="22" t="s">
        <v>57</v>
      </c>
      <c r="E34" s="23" t="s">
        <v>43</v>
      </c>
      <c r="F34" s="24" t="s">
        <v>53</v>
      </c>
      <c r="G34" s="46" t="s">
        <v>52</v>
      </c>
      <c r="H34" s="24" t="s">
        <v>103</v>
      </c>
      <c r="I34" s="24" t="s">
        <v>103</v>
      </c>
      <c r="J34" s="24"/>
      <c r="K34" s="24"/>
      <c r="L34" s="46">
        <v>50</v>
      </c>
      <c r="M34" s="24">
        <v>100</v>
      </c>
      <c r="N34" s="24">
        <v>50</v>
      </c>
      <c r="O34" s="24">
        <v>117.852294</v>
      </c>
      <c r="P34" s="24">
        <v>445.64699999999999</v>
      </c>
      <c r="Q34" s="26">
        <v>31.655384999999999</v>
      </c>
    </row>
    <row r="35" spans="2:17" x14ac:dyDescent="0.3">
      <c r="B35" s="252"/>
      <c r="C35" s="254"/>
      <c r="D35" s="27" t="s">
        <v>62</v>
      </c>
      <c r="E35" s="27" t="s">
        <v>44</v>
      </c>
      <c r="F35" s="24" t="s">
        <v>53</v>
      </c>
      <c r="G35" s="46" t="s">
        <v>52</v>
      </c>
      <c r="H35" s="24" t="s">
        <v>103</v>
      </c>
      <c r="I35" s="24" t="s">
        <v>103</v>
      </c>
      <c r="J35" s="28"/>
      <c r="K35" s="28"/>
      <c r="L35" s="28">
        <v>35</v>
      </c>
      <c r="M35" s="28">
        <v>100</v>
      </c>
      <c r="N35" s="28">
        <v>50</v>
      </c>
      <c r="O35" s="28">
        <v>87.479742000000002</v>
      </c>
      <c r="P35" s="28">
        <v>317.28699999999998</v>
      </c>
      <c r="Q35" s="26">
        <v>31.612143</v>
      </c>
    </row>
    <row r="36" spans="2:17" ht="78" customHeight="1" x14ac:dyDescent="0.3">
      <c r="B36" s="252"/>
      <c r="C36" s="254"/>
      <c r="D36" s="27" t="s">
        <v>112</v>
      </c>
      <c r="E36" s="30" t="s">
        <v>304</v>
      </c>
      <c r="F36" s="24" t="s">
        <v>53</v>
      </c>
      <c r="G36" s="46" t="s">
        <v>52</v>
      </c>
      <c r="H36" s="24" t="s">
        <v>103</v>
      </c>
      <c r="I36" s="24" t="s">
        <v>103</v>
      </c>
      <c r="J36" s="28"/>
      <c r="K36" s="28"/>
      <c r="L36" s="28">
        <v>50</v>
      </c>
      <c r="M36" s="28">
        <v>100</v>
      </c>
      <c r="N36" s="24">
        <v>50</v>
      </c>
      <c r="O36" s="28">
        <v>117.69381799999999</v>
      </c>
      <c r="P36" s="28">
        <v>402.45600000000002</v>
      </c>
      <c r="Q36" s="26">
        <v>31.491537999999998</v>
      </c>
    </row>
    <row r="37" spans="2:17" x14ac:dyDescent="0.3">
      <c r="B37" s="252"/>
      <c r="C37" s="254"/>
      <c r="D37" s="27" t="s">
        <v>101</v>
      </c>
      <c r="E37" s="30"/>
      <c r="F37" s="24" t="s">
        <v>53</v>
      </c>
      <c r="G37" s="46" t="s">
        <v>52</v>
      </c>
      <c r="H37" s="24" t="s">
        <v>103</v>
      </c>
      <c r="I37" s="24" t="s">
        <v>103</v>
      </c>
      <c r="J37" s="28"/>
      <c r="K37" s="28"/>
      <c r="L37" s="28">
        <v>40</v>
      </c>
      <c r="M37" s="28">
        <v>90</v>
      </c>
      <c r="N37" s="28">
        <v>50</v>
      </c>
      <c r="O37" s="28">
        <v>105.70827199999999</v>
      </c>
      <c r="P37" s="31"/>
      <c r="Q37" s="32"/>
    </row>
    <row r="38" spans="2:17" x14ac:dyDescent="0.3">
      <c r="B38" s="252"/>
      <c r="C38" s="254"/>
      <c r="D38" s="27" t="s">
        <v>102</v>
      </c>
      <c r="E38" s="30"/>
      <c r="F38" s="24" t="s">
        <v>53</v>
      </c>
      <c r="G38" s="46" t="s">
        <v>52</v>
      </c>
      <c r="H38" s="24" t="s">
        <v>103</v>
      </c>
      <c r="I38" s="24" t="s">
        <v>103</v>
      </c>
      <c r="J38" s="28"/>
      <c r="K38" s="28"/>
      <c r="L38" s="28">
        <v>40</v>
      </c>
      <c r="M38" s="28">
        <v>90</v>
      </c>
      <c r="N38" s="24">
        <v>50</v>
      </c>
      <c r="O38" s="28">
        <v>97.266313999999994</v>
      </c>
      <c r="P38" s="31"/>
      <c r="Q38" s="32"/>
    </row>
    <row r="39" spans="2:17" x14ac:dyDescent="0.3">
      <c r="B39" s="252"/>
      <c r="C39" s="254"/>
      <c r="D39" s="27" t="s">
        <v>106</v>
      </c>
      <c r="E39" s="30"/>
      <c r="F39" s="24" t="s">
        <v>53</v>
      </c>
      <c r="G39" s="46" t="s">
        <v>52</v>
      </c>
      <c r="H39" s="24" t="s">
        <v>103</v>
      </c>
      <c r="I39" s="24" t="s">
        <v>103</v>
      </c>
      <c r="J39" s="28"/>
      <c r="K39" s="28"/>
      <c r="L39" s="28">
        <v>40</v>
      </c>
      <c r="M39" s="28">
        <v>40</v>
      </c>
      <c r="N39" s="28">
        <v>50</v>
      </c>
      <c r="O39" s="28">
        <v>98.845444000000001</v>
      </c>
      <c r="P39" s="31"/>
      <c r="Q39" s="32"/>
    </row>
    <row r="40" spans="2:17" x14ac:dyDescent="0.3">
      <c r="B40" s="252"/>
      <c r="C40" s="254"/>
      <c r="D40" s="27" t="s">
        <v>107</v>
      </c>
      <c r="E40" s="30"/>
      <c r="F40" s="24" t="s">
        <v>53</v>
      </c>
      <c r="G40" s="46" t="s">
        <v>52</v>
      </c>
      <c r="H40" s="24" t="s">
        <v>103</v>
      </c>
      <c r="I40" s="24" t="s">
        <v>103</v>
      </c>
      <c r="J40" s="28"/>
      <c r="K40" s="28"/>
      <c r="L40" s="28">
        <v>50</v>
      </c>
      <c r="M40" s="28">
        <v>100</v>
      </c>
      <c r="N40" s="24">
        <v>50</v>
      </c>
      <c r="O40" s="28">
        <v>106.536826</v>
      </c>
      <c r="P40" s="31"/>
      <c r="Q40" s="32"/>
    </row>
    <row r="41" spans="2:17" x14ac:dyDescent="0.3">
      <c r="B41" s="252"/>
      <c r="C41" s="254"/>
      <c r="D41" s="27" t="s">
        <v>114</v>
      </c>
      <c r="E41" s="30"/>
      <c r="F41" s="24" t="s">
        <v>53</v>
      </c>
      <c r="G41" s="46" t="s">
        <v>52</v>
      </c>
      <c r="H41" s="24" t="s">
        <v>103</v>
      </c>
      <c r="I41" s="24" t="s">
        <v>103</v>
      </c>
      <c r="J41" s="28"/>
      <c r="K41" s="28"/>
      <c r="L41" s="28">
        <v>35</v>
      </c>
      <c r="M41" s="28">
        <v>100</v>
      </c>
      <c r="N41" s="24">
        <v>50</v>
      </c>
      <c r="O41" s="28">
        <v>93.532376999999997</v>
      </c>
      <c r="P41" s="31"/>
      <c r="Q41" s="32"/>
    </row>
    <row r="42" spans="2:17" x14ac:dyDescent="0.3">
      <c r="B42" s="252"/>
      <c r="C42" s="254"/>
      <c r="D42" s="27" t="s">
        <v>108</v>
      </c>
      <c r="E42" s="30"/>
      <c r="F42" s="24" t="s">
        <v>53</v>
      </c>
      <c r="G42" s="46" t="s">
        <v>52</v>
      </c>
      <c r="H42" s="24" t="s">
        <v>103</v>
      </c>
      <c r="I42" s="24" t="s">
        <v>103</v>
      </c>
      <c r="J42" s="28"/>
      <c r="K42" s="28"/>
      <c r="L42" s="28">
        <v>50</v>
      </c>
      <c r="M42" s="28">
        <v>100</v>
      </c>
      <c r="N42" s="28">
        <v>50</v>
      </c>
      <c r="O42" s="28">
        <v>110.913236</v>
      </c>
      <c r="P42" s="31"/>
      <c r="Q42" s="32"/>
    </row>
    <row r="43" spans="2:17" x14ac:dyDescent="0.3">
      <c r="B43" s="252"/>
      <c r="C43" s="254"/>
      <c r="D43" s="27" t="s">
        <v>109</v>
      </c>
      <c r="E43" s="30"/>
      <c r="F43" s="24" t="s">
        <v>53</v>
      </c>
      <c r="G43" s="46" t="s">
        <v>52</v>
      </c>
      <c r="H43" s="24" t="s">
        <v>103</v>
      </c>
      <c r="I43" s="24" t="s">
        <v>103</v>
      </c>
      <c r="J43" s="28"/>
      <c r="K43" s="28"/>
      <c r="L43" s="28">
        <v>35</v>
      </c>
      <c r="M43" s="28">
        <v>100</v>
      </c>
      <c r="N43" s="24">
        <v>50</v>
      </c>
      <c r="O43" s="28">
        <v>92.553751000000005</v>
      </c>
      <c r="P43" s="31"/>
      <c r="Q43" s="32"/>
    </row>
    <row r="44" spans="2:17" x14ac:dyDescent="0.3">
      <c r="B44" s="252"/>
      <c r="C44" s="254"/>
      <c r="D44" s="27" t="s">
        <v>110</v>
      </c>
      <c r="E44" s="30"/>
      <c r="F44" s="24" t="s">
        <v>53</v>
      </c>
      <c r="G44" s="46" t="s">
        <v>52</v>
      </c>
      <c r="H44" s="24" t="s">
        <v>103</v>
      </c>
      <c r="I44" s="24" t="s">
        <v>103</v>
      </c>
      <c r="J44" s="28"/>
      <c r="K44" s="28"/>
      <c r="L44" s="28">
        <v>35</v>
      </c>
      <c r="M44" s="28">
        <v>100</v>
      </c>
      <c r="N44" s="28">
        <v>50</v>
      </c>
      <c r="O44" s="28">
        <v>99.333668000000003</v>
      </c>
      <c r="P44" s="31"/>
      <c r="Q44" s="32"/>
    </row>
    <row r="45" spans="2:17" x14ac:dyDescent="0.3">
      <c r="B45" s="252"/>
      <c r="C45" s="254"/>
      <c r="D45" s="27" t="s">
        <v>60</v>
      </c>
      <c r="E45" s="30"/>
      <c r="F45" s="24" t="s">
        <v>53</v>
      </c>
      <c r="G45" s="46" t="s">
        <v>52</v>
      </c>
      <c r="H45" s="24" t="s">
        <v>103</v>
      </c>
      <c r="I45" s="24" t="s">
        <v>103</v>
      </c>
      <c r="J45" s="28"/>
      <c r="K45" s="28"/>
      <c r="L45" s="28">
        <v>35</v>
      </c>
      <c r="M45" s="28">
        <v>90</v>
      </c>
      <c r="N45" s="24">
        <v>50</v>
      </c>
      <c r="O45" s="28">
        <v>104.967602</v>
      </c>
      <c r="P45" s="31"/>
      <c r="Q45" s="32"/>
    </row>
    <row r="46" spans="2:17" x14ac:dyDescent="0.3">
      <c r="B46" s="252"/>
      <c r="C46" s="254"/>
      <c r="D46" s="27" t="s">
        <v>113</v>
      </c>
      <c r="E46" s="30"/>
      <c r="F46" s="24" t="s">
        <v>53</v>
      </c>
      <c r="G46" s="46" t="s">
        <v>52</v>
      </c>
      <c r="H46" s="24" t="s">
        <v>103</v>
      </c>
      <c r="I46" s="24" t="s">
        <v>103</v>
      </c>
      <c r="J46" s="28"/>
      <c r="K46" s="28"/>
      <c r="L46" s="28">
        <v>40</v>
      </c>
      <c r="M46" s="28">
        <v>90</v>
      </c>
      <c r="N46" s="28">
        <v>50</v>
      </c>
      <c r="O46" s="28">
        <v>105.13339000000001</v>
      </c>
      <c r="P46" s="31"/>
      <c r="Q46" s="32"/>
    </row>
    <row r="47" spans="2:17" x14ac:dyDescent="0.3">
      <c r="B47" s="252"/>
      <c r="C47" s="254"/>
      <c r="D47" s="27"/>
      <c r="E47" s="30"/>
      <c r="F47" s="24" t="s">
        <v>53</v>
      </c>
      <c r="G47" s="46" t="s">
        <v>52</v>
      </c>
      <c r="H47" s="24" t="s">
        <v>103</v>
      </c>
      <c r="I47" s="24" t="s">
        <v>103</v>
      </c>
      <c r="J47" s="28"/>
      <c r="K47" s="28"/>
      <c r="L47" s="28"/>
      <c r="M47" s="28"/>
      <c r="N47" s="28"/>
      <c r="O47" s="28"/>
      <c r="P47" s="31"/>
      <c r="Q47" s="32"/>
    </row>
    <row r="48" spans="2:17" x14ac:dyDescent="0.3">
      <c r="B48" s="252"/>
      <c r="C48" s="255" t="s">
        <v>46</v>
      </c>
      <c r="D48" s="27" t="s">
        <v>112</v>
      </c>
      <c r="E48" s="30" t="s">
        <v>303</v>
      </c>
      <c r="F48" s="24" t="s">
        <v>53</v>
      </c>
      <c r="G48" s="46" t="s">
        <v>52</v>
      </c>
      <c r="H48" s="24" t="s">
        <v>103</v>
      </c>
      <c r="I48" s="24" t="s">
        <v>103</v>
      </c>
      <c r="J48" s="28"/>
      <c r="K48" s="28"/>
      <c r="L48" s="28">
        <v>50</v>
      </c>
      <c r="M48" s="28">
        <v>100</v>
      </c>
      <c r="N48" s="28">
        <v>50</v>
      </c>
      <c r="O48" s="28">
        <v>118.03950500000001</v>
      </c>
      <c r="P48" s="31"/>
      <c r="Q48" s="32"/>
    </row>
    <row r="49" spans="2:17" x14ac:dyDescent="0.3">
      <c r="B49" s="252"/>
      <c r="C49" s="256"/>
      <c r="D49" s="27"/>
      <c r="E49" s="30"/>
      <c r="F49" s="24" t="s">
        <v>53</v>
      </c>
      <c r="G49" s="46" t="s">
        <v>52</v>
      </c>
      <c r="H49" s="24" t="s">
        <v>103</v>
      </c>
      <c r="I49" s="24" t="s">
        <v>103</v>
      </c>
      <c r="J49" s="28"/>
      <c r="K49" s="28"/>
      <c r="L49" s="28"/>
      <c r="M49" s="28"/>
      <c r="N49" s="28"/>
      <c r="O49" s="28"/>
      <c r="P49" s="31"/>
      <c r="Q49" s="32"/>
    </row>
    <row r="50" spans="2:17" ht="14.55" customHeight="1" x14ac:dyDescent="0.3">
      <c r="B50" s="252"/>
      <c r="C50" s="48" t="s">
        <v>100</v>
      </c>
      <c r="D50" s="27"/>
      <c r="E50" s="30"/>
      <c r="F50" s="24" t="s">
        <v>53</v>
      </c>
      <c r="G50" s="46" t="s">
        <v>52</v>
      </c>
      <c r="H50" s="24" t="s">
        <v>103</v>
      </c>
      <c r="I50" s="24" t="s">
        <v>103</v>
      </c>
      <c r="J50" s="28"/>
      <c r="K50" s="28"/>
      <c r="L50" s="28"/>
      <c r="M50" s="28"/>
      <c r="N50" s="28"/>
      <c r="O50" s="31"/>
      <c r="P50" s="31"/>
      <c r="Q50" s="32"/>
    </row>
    <row r="51" spans="2:17" x14ac:dyDescent="0.3">
      <c r="B51" s="312" t="s">
        <v>48</v>
      </c>
      <c r="C51" s="33" t="s">
        <v>49</v>
      </c>
      <c r="D51" s="34" t="s">
        <v>327</v>
      </c>
      <c r="E51" s="30"/>
      <c r="F51" s="24" t="s">
        <v>53</v>
      </c>
      <c r="G51" s="46" t="s">
        <v>52</v>
      </c>
      <c r="H51" s="24" t="s">
        <v>103</v>
      </c>
      <c r="I51" s="24" t="s">
        <v>103</v>
      </c>
      <c r="J51" s="28"/>
      <c r="K51" s="28"/>
      <c r="L51" s="27">
        <v>50</v>
      </c>
      <c r="M51" s="27">
        <v>100</v>
      </c>
      <c r="N51" s="27">
        <v>50</v>
      </c>
      <c r="O51" s="27">
        <v>117.80053700000001</v>
      </c>
      <c r="P51" s="27">
        <v>119.883</v>
      </c>
      <c r="Q51" s="32"/>
    </row>
    <row r="52" spans="2:17" ht="15" thickBot="1" x14ac:dyDescent="0.35">
      <c r="B52" s="317"/>
      <c r="C52" s="35"/>
      <c r="D52" s="36"/>
      <c r="E52" s="37"/>
      <c r="F52" s="24" t="s">
        <v>53</v>
      </c>
      <c r="G52" s="46" t="s">
        <v>52</v>
      </c>
      <c r="H52" s="24" t="s">
        <v>103</v>
      </c>
      <c r="I52" s="24" t="s">
        <v>103</v>
      </c>
      <c r="J52" s="38"/>
      <c r="K52" s="38"/>
      <c r="L52" s="38"/>
      <c r="M52" s="38"/>
      <c r="N52" s="38"/>
      <c r="O52" s="38"/>
      <c r="P52" s="38"/>
      <c r="Q52" s="39"/>
    </row>
    <row r="53" spans="2:17" x14ac:dyDescent="0.3">
      <c r="F53"/>
      <c r="G53"/>
      <c r="H53"/>
      <c r="I53"/>
    </row>
    <row r="54" spans="2:17" x14ac:dyDescent="0.3">
      <c r="B54" t="s">
        <v>111</v>
      </c>
      <c r="C54" t="s">
        <v>128</v>
      </c>
      <c r="F54"/>
      <c r="G54"/>
      <c r="H54"/>
      <c r="I54"/>
    </row>
    <row r="55" spans="2:17" x14ac:dyDescent="0.3">
      <c r="F55"/>
      <c r="G55"/>
      <c r="H55"/>
      <c r="I55"/>
    </row>
    <row r="56" spans="2:17" x14ac:dyDescent="0.3">
      <c r="B56" s="40"/>
      <c r="C56" s="40"/>
      <c r="D56" s="40"/>
      <c r="E56" s="40"/>
      <c r="F56" s="41"/>
    </row>
  </sheetData>
  <mergeCells count="49">
    <mergeCell ref="B11:J11"/>
    <mergeCell ref="K11:P11"/>
    <mergeCell ref="B6:J6"/>
    <mergeCell ref="B7:J7"/>
    <mergeCell ref="B9:P9"/>
    <mergeCell ref="B10:J10"/>
    <mergeCell ref="K10:P10"/>
    <mergeCell ref="B12:J12"/>
    <mergeCell ref="K12:P12"/>
    <mergeCell ref="B13:J13"/>
    <mergeCell ref="K13:P13"/>
    <mergeCell ref="B14:J14"/>
    <mergeCell ref="K14:P14"/>
    <mergeCell ref="B15:J15"/>
    <mergeCell ref="K15:P15"/>
    <mergeCell ref="B16:J16"/>
    <mergeCell ref="K16:P16"/>
    <mergeCell ref="B17:J17"/>
    <mergeCell ref="K17:P17"/>
    <mergeCell ref="B18:J18"/>
    <mergeCell ref="K18:P18"/>
    <mergeCell ref="B19:J19"/>
    <mergeCell ref="K19:P19"/>
    <mergeCell ref="B20:J20"/>
    <mergeCell ref="K20:P20"/>
    <mergeCell ref="B21:J21"/>
    <mergeCell ref="K21:P21"/>
    <mergeCell ref="B22:J22"/>
    <mergeCell ref="K22:P22"/>
    <mergeCell ref="B23:J23"/>
    <mergeCell ref="K23:P23"/>
    <mergeCell ref="B24:J24"/>
    <mergeCell ref="K24:P24"/>
    <mergeCell ref="B25:J25"/>
    <mergeCell ref="K25:P25"/>
    <mergeCell ref="B26:J26"/>
    <mergeCell ref="K26:P26"/>
    <mergeCell ref="B27:J27"/>
    <mergeCell ref="K27:P27"/>
    <mergeCell ref="B28:J28"/>
    <mergeCell ref="K28:P28"/>
    <mergeCell ref="O31:P31"/>
    <mergeCell ref="B34:B50"/>
    <mergeCell ref="C34:C47"/>
    <mergeCell ref="C48:C49"/>
    <mergeCell ref="B51:B52"/>
    <mergeCell ref="Q31:Q32"/>
    <mergeCell ref="F32:N32"/>
    <mergeCell ref="O32:P32"/>
  </mergeCells>
  <pageMargins left="0.7" right="0.7" top="0.75" bottom="0.75" header="0.3" footer="0.3"/>
  <pageSetup scale="83" fitToWidth="0"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62"/>
  <sheetViews>
    <sheetView showGridLines="0" zoomScale="60" zoomScaleNormal="60" zoomScalePageLayoutView="60" workbookViewId="0"/>
  </sheetViews>
  <sheetFormatPr defaultColWidth="8.88671875" defaultRowHeight="14.4" x14ac:dyDescent="0.3"/>
  <cols>
    <col min="1" max="1" width="1.33203125" customWidth="1"/>
    <col min="3" max="3" width="10.109375" customWidth="1"/>
    <col min="4" max="4" width="15.109375" customWidth="1"/>
    <col min="5" max="5" width="38.109375" customWidth="1"/>
    <col min="6" max="6" width="7" style="1" customWidth="1"/>
    <col min="7" max="7" width="14.109375" style="1" customWidth="1"/>
    <col min="8" max="8" width="6.44140625" style="1" customWidth="1"/>
    <col min="9" max="9" width="13.6640625" style="1" customWidth="1"/>
    <col min="10" max="10" width="12.44140625" customWidth="1"/>
    <col min="11" max="11" width="11.109375" customWidth="1"/>
    <col min="12" max="12" width="10.33203125" bestFit="1" customWidth="1"/>
    <col min="13" max="13" width="9.33203125" customWidth="1"/>
    <col min="14" max="14" width="10.109375" customWidth="1"/>
    <col min="15" max="15" width="10.44140625" customWidth="1"/>
    <col min="16" max="16" width="11.6640625" customWidth="1"/>
    <col min="17" max="17" width="10.44140625" customWidth="1"/>
  </cols>
  <sheetData>
    <row r="1" spans="2:16" ht="4.5" customHeight="1" x14ac:dyDescent="0.3"/>
    <row r="2" spans="2:16" s="3" customFormat="1" ht="25.8" x14ac:dyDescent="0.5">
      <c r="B2" s="2" t="s">
        <v>0</v>
      </c>
      <c r="F2" s="4"/>
      <c r="G2" s="4"/>
      <c r="H2" s="4"/>
      <c r="I2" s="4"/>
    </row>
    <row r="3" spans="2:16" x14ac:dyDescent="0.3">
      <c r="B3" s="5" t="s">
        <v>1</v>
      </c>
    </row>
    <row r="4" spans="2:16" ht="5.25" customHeight="1" thickBot="1" x14ac:dyDescent="0.35"/>
    <row r="5" spans="2:16" ht="23.4" x14ac:dyDescent="0.45">
      <c r="B5" s="6" t="s">
        <v>2</v>
      </c>
      <c r="C5" s="7"/>
      <c r="D5" s="7"/>
      <c r="E5" s="7"/>
      <c r="F5" s="7"/>
      <c r="G5" s="7"/>
      <c r="H5" s="7"/>
      <c r="I5" s="7"/>
      <c r="J5" s="8"/>
    </row>
    <row r="6" spans="2:16" x14ac:dyDescent="0.3">
      <c r="B6" s="287" t="s">
        <v>3</v>
      </c>
      <c r="C6" s="288"/>
      <c r="D6" s="288"/>
      <c r="E6" s="288"/>
      <c r="F6" s="288"/>
      <c r="G6" s="288"/>
      <c r="H6" s="288"/>
      <c r="I6" s="288"/>
      <c r="J6" s="289"/>
    </row>
    <row r="7" spans="2:16" ht="15" thickBot="1" x14ac:dyDescent="0.35">
      <c r="B7" s="290" t="s">
        <v>4</v>
      </c>
      <c r="C7" s="291"/>
      <c r="D7" s="291"/>
      <c r="E7" s="291"/>
      <c r="F7" s="291"/>
      <c r="G7" s="291"/>
      <c r="H7" s="291"/>
      <c r="I7" s="291"/>
      <c r="J7" s="292"/>
    </row>
    <row r="8" spans="2:16" ht="15" thickBot="1" x14ac:dyDescent="0.35"/>
    <row r="9" spans="2:16" ht="24" thickBot="1" x14ac:dyDescent="0.5">
      <c r="B9" s="335" t="s">
        <v>5</v>
      </c>
      <c r="C9" s="336"/>
      <c r="D9" s="336"/>
      <c r="E9" s="336"/>
      <c r="F9" s="336"/>
      <c r="G9" s="336"/>
      <c r="H9" s="336"/>
      <c r="I9" s="336"/>
      <c r="J9" s="336"/>
      <c r="K9" s="336"/>
      <c r="L9" s="336"/>
      <c r="M9" s="336"/>
      <c r="N9" s="336"/>
      <c r="O9" s="336"/>
      <c r="P9" s="337"/>
    </row>
    <row r="10" spans="2:16" x14ac:dyDescent="0.3">
      <c r="B10" s="296" t="s">
        <v>6</v>
      </c>
      <c r="C10" s="297"/>
      <c r="D10" s="297"/>
      <c r="E10" s="297"/>
      <c r="F10" s="297"/>
      <c r="G10" s="297"/>
      <c r="H10" s="297"/>
      <c r="I10" s="297"/>
      <c r="J10" s="338"/>
      <c r="K10" s="339" t="s">
        <v>324</v>
      </c>
      <c r="L10" s="299"/>
      <c r="M10" s="299"/>
      <c r="N10" s="299"/>
      <c r="O10" s="299"/>
      <c r="P10" s="300"/>
    </row>
    <row r="11" spans="2:16" x14ac:dyDescent="0.3">
      <c r="B11" s="278" t="s">
        <v>7</v>
      </c>
      <c r="C11" s="279"/>
      <c r="D11" s="279"/>
      <c r="E11" s="279"/>
      <c r="F11" s="279"/>
      <c r="G11" s="279"/>
      <c r="H11" s="279"/>
      <c r="I11" s="279"/>
      <c r="J11" s="326"/>
      <c r="K11" s="327">
        <v>3</v>
      </c>
      <c r="L11" s="269"/>
      <c r="M11" s="269"/>
      <c r="N11" s="269"/>
      <c r="O11" s="269"/>
      <c r="P11" s="270"/>
    </row>
    <row r="12" spans="2:16" x14ac:dyDescent="0.3">
      <c r="B12" s="278" t="s">
        <v>8</v>
      </c>
      <c r="C12" s="279"/>
      <c r="D12" s="279"/>
      <c r="E12" s="279"/>
      <c r="F12" s="279"/>
      <c r="G12" s="279"/>
      <c r="H12" s="279"/>
      <c r="I12" s="279"/>
      <c r="J12" s="326"/>
      <c r="K12" s="333">
        <v>42522</v>
      </c>
      <c r="L12" s="269"/>
      <c r="M12" s="269"/>
      <c r="N12" s="269"/>
      <c r="O12" s="269"/>
      <c r="P12" s="270"/>
    </row>
    <row r="13" spans="2:16" x14ac:dyDescent="0.3">
      <c r="B13" s="278" t="s">
        <v>9</v>
      </c>
      <c r="C13" s="279"/>
      <c r="D13" s="279"/>
      <c r="E13" s="279"/>
      <c r="F13" s="279"/>
      <c r="G13" s="279"/>
      <c r="H13" s="279"/>
      <c r="I13" s="279"/>
      <c r="J13" s="326"/>
      <c r="K13" s="327" t="s">
        <v>325</v>
      </c>
      <c r="L13" s="269"/>
      <c r="M13" s="269"/>
      <c r="N13" s="269"/>
      <c r="O13" s="269"/>
      <c r="P13" s="270"/>
    </row>
    <row r="14" spans="2:16" ht="15" thickBot="1" x14ac:dyDescent="0.35">
      <c r="B14" s="271" t="s">
        <v>10</v>
      </c>
      <c r="C14" s="272"/>
      <c r="D14" s="272"/>
      <c r="E14" s="272"/>
      <c r="F14" s="272"/>
      <c r="G14" s="272"/>
      <c r="H14" s="272"/>
      <c r="I14" s="272"/>
      <c r="J14" s="329"/>
      <c r="K14" s="334">
        <v>42624</v>
      </c>
      <c r="L14" s="274"/>
      <c r="M14" s="274"/>
      <c r="N14" s="274"/>
      <c r="O14" s="274"/>
      <c r="P14" s="275"/>
    </row>
    <row r="15" spans="2:16" x14ac:dyDescent="0.3">
      <c r="B15" s="280" t="s">
        <v>11</v>
      </c>
      <c r="C15" s="281"/>
      <c r="D15" s="281"/>
      <c r="E15" s="281"/>
      <c r="F15" s="281"/>
      <c r="G15" s="281"/>
      <c r="H15" s="281"/>
      <c r="I15" s="281"/>
      <c r="J15" s="331"/>
      <c r="K15" s="332" t="s">
        <v>124</v>
      </c>
      <c r="L15" s="283"/>
      <c r="M15" s="283"/>
      <c r="N15" s="283"/>
      <c r="O15" s="283"/>
      <c r="P15" s="284"/>
    </row>
    <row r="16" spans="2:16" x14ac:dyDescent="0.3">
      <c r="B16" s="280" t="s">
        <v>12</v>
      </c>
      <c r="C16" s="281"/>
      <c r="D16" s="281"/>
      <c r="E16" s="281"/>
      <c r="F16" s="281"/>
      <c r="G16" s="281"/>
      <c r="H16" s="281"/>
      <c r="I16" s="281"/>
      <c r="J16" s="331"/>
      <c r="K16" s="327" t="s">
        <v>103</v>
      </c>
      <c r="L16" s="269"/>
      <c r="M16" s="269"/>
      <c r="N16" s="269"/>
      <c r="O16" s="269"/>
      <c r="P16" s="270"/>
    </row>
    <row r="17" spans="2:18" x14ac:dyDescent="0.3">
      <c r="B17" s="278" t="s">
        <v>13</v>
      </c>
      <c r="C17" s="279"/>
      <c r="D17" s="279"/>
      <c r="E17" s="279"/>
      <c r="F17" s="279"/>
      <c r="G17" s="279"/>
      <c r="H17" s="279"/>
      <c r="I17" s="279"/>
      <c r="J17" s="326"/>
      <c r="K17" s="327">
        <v>0</v>
      </c>
      <c r="L17" s="269"/>
      <c r="M17" s="269"/>
      <c r="N17" s="269"/>
      <c r="O17" s="269"/>
      <c r="P17" s="270"/>
    </row>
    <row r="18" spans="2:18" x14ac:dyDescent="0.3">
      <c r="B18" s="278" t="s">
        <v>14</v>
      </c>
      <c r="C18" s="279"/>
      <c r="D18" s="279"/>
      <c r="E18" s="279"/>
      <c r="F18" s="279"/>
      <c r="G18" s="279"/>
      <c r="H18" s="279"/>
      <c r="I18" s="279"/>
      <c r="J18" s="326"/>
      <c r="K18" s="327">
        <v>50</v>
      </c>
      <c r="L18" s="269"/>
      <c r="M18" s="269"/>
      <c r="N18" s="269"/>
      <c r="O18" s="269"/>
      <c r="P18" s="270"/>
    </row>
    <row r="19" spans="2:18" x14ac:dyDescent="0.3">
      <c r="B19" s="278" t="s">
        <v>15</v>
      </c>
      <c r="C19" s="279"/>
      <c r="D19" s="279"/>
      <c r="E19" s="279"/>
      <c r="F19" s="279"/>
      <c r="G19" s="279"/>
      <c r="H19" s="279"/>
      <c r="I19" s="279"/>
      <c r="J19" s="326"/>
      <c r="K19" s="327">
        <v>0</v>
      </c>
      <c r="L19" s="269"/>
      <c r="M19" s="269"/>
      <c r="N19" s="269"/>
      <c r="O19" s="269"/>
      <c r="P19" s="270"/>
    </row>
    <row r="20" spans="2:18" x14ac:dyDescent="0.3">
      <c r="B20" s="278" t="s">
        <v>16</v>
      </c>
      <c r="C20" s="279"/>
      <c r="D20" s="279"/>
      <c r="E20" s="279"/>
      <c r="F20" s="279"/>
      <c r="G20" s="279"/>
      <c r="H20" s="279"/>
      <c r="I20" s="279"/>
      <c r="J20" s="326"/>
      <c r="K20" s="327">
        <v>100</v>
      </c>
      <c r="L20" s="269"/>
      <c r="M20" s="269"/>
      <c r="N20" s="269"/>
      <c r="O20" s="269"/>
      <c r="P20" s="270"/>
    </row>
    <row r="21" spans="2:18" x14ac:dyDescent="0.3">
      <c r="B21" s="278" t="s">
        <v>17</v>
      </c>
      <c r="C21" s="279"/>
      <c r="D21" s="279"/>
      <c r="E21" s="279"/>
      <c r="F21" s="279"/>
      <c r="G21" s="279"/>
      <c r="H21" s="279"/>
      <c r="I21" s="279"/>
      <c r="J21" s="326"/>
      <c r="K21" s="327">
        <v>0</v>
      </c>
      <c r="L21" s="269"/>
      <c r="M21" s="269"/>
      <c r="N21" s="269"/>
      <c r="O21" s="269"/>
      <c r="P21" s="270"/>
    </row>
    <row r="22" spans="2:18" x14ac:dyDescent="0.3">
      <c r="B22" s="278" t="s">
        <v>18</v>
      </c>
      <c r="C22" s="279"/>
      <c r="D22" s="279"/>
      <c r="E22" s="279"/>
      <c r="F22" s="279"/>
      <c r="G22" s="279"/>
      <c r="H22" s="279"/>
      <c r="I22" s="279"/>
      <c r="J22" s="326"/>
      <c r="K22" s="327">
        <v>100</v>
      </c>
      <c r="L22" s="269"/>
      <c r="M22" s="269"/>
      <c r="N22" s="269"/>
      <c r="O22" s="269"/>
      <c r="P22" s="270"/>
    </row>
    <row r="23" spans="2:18" x14ac:dyDescent="0.3">
      <c r="B23" s="278" t="s">
        <v>90</v>
      </c>
      <c r="C23" s="279"/>
      <c r="D23" s="279"/>
      <c r="E23" s="279"/>
      <c r="F23" s="279"/>
      <c r="G23" s="279"/>
      <c r="H23" s="279"/>
      <c r="I23" s="279"/>
      <c r="J23" s="326"/>
      <c r="K23" s="327" t="s">
        <v>74</v>
      </c>
      <c r="L23" s="269"/>
      <c r="M23" s="269"/>
      <c r="N23" s="269"/>
      <c r="O23" s="269"/>
      <c r="P23" s="270"/>
    </row>
    <row r="24" spans="2:18" x14ac:dyDescent="0.3">
      <c r="B24" s="278" t="s">
        <v>91</v>
      </c>
      <c r="C24" s="279"/>
      <c r="D24" s="279"/>
      <c r="E24" s="279"/>
      <c r="F24" s="279"/>
      <c r="G24" s="279"/>
      <c r="H24" s="279"/>
      <c r="I24" s="279"/>
      <c r="J24" s="326"/>
      <c r="K24" s="327" t="s">
        <v>74</v>
      </c>
      <c r="L24" s="269"/>
      <c r="M24" s="269"/>
      <c r="N24" s="269"/>
      <c r="O24" s="269"/>
      <c r="P24" s="270"/>
    </row>
    <row r="25" spans="2:18" x14ac:dyDescent="0.3">
      <c r="B25" s="278" t="s">
        <v>92</v>
      </c>
      <c r="C25" s="279"/>
      <c r="D25" s="279"/>
      <c r="E25" s="279"/>
      <c r="F25" s="279"/>
      <c r="G25" s="279"/>
      <c r="H25" s="279"/>
      <c r="I25" s="279"/>
      <c r="J25" s="326"/>
      <c r="K25" s="327" t="s">
        <v>103</v>
      </c>
      <c r="L25" s="269"/>
      <c r="M25" s="269"/>
      <c r="N25" s="269"/>
      <c r="O25" s="269"/>
      <c r="P25" s="270"/>
    </row>
    <row r="26" spans="2:18" x14ac:dyDescent="0.3">
      <c r="B26" s="278" t="s">
        <v>22</v>
      </c>
      <c r="C26" s="279"/>
      <c r="D26" s="279"/>
      <c r="E26" s="279"/>
      <c r="F26" s="279"/>
      <c r="G26" s="279"/>
      <c r="H26" s="279"/>
      <c r="I26" s="279"/>
      <c r="J26" s="326"/>
      <c r="K26" s="327" t="s">
        <v>103</v>
      </c>
      <c r="L26" s="269"/>
      <c r="M26" s="269"/>
      <c r="N26" s="269"/>
      <c r="O26" s="269"/>
      <c r="P26" s="270"/>
    </row>
    <row r="27" spans="2:18" ht="31.05" customHeight="1" x14ac:dyDescent="0.3">
      <c r="B27" s="266" t="s">
        <v>93</v>
      </c>
      <c r="C27" s="267"/>
      <c r="D27" s="267"/>
      <c r="E27" s="267"/>
      <c r="F27" s="267"/>
      <c r="G27" s="267"/>
      <c r="H27" s="267"/>
      <c r="I27" s="267"/>
      <c r="J27" s="328"/>
      <c r="K27" s="327" t="s">
        <v>74</v>
      </c>
      <c r="L27" s="269"/>
      <c r="M27" s="269"/>
      <c r="N27" s="269"/>
      <c r="O27" s="269"/>
      <c r="P27" s="270"/>
    </row>
    <row r="28" spans="2:18" ht="15" thickBot="1" x14ac:dyDescent="0.35">
      <c r="B28" s="271" t="s">
        <v>24</v>
      </c>
      <c r="C28" s="272"/>
      <c r="D28" s="272"/>
      <c r="E28" s="272"/>
      <c r="F28" s="272"/>
      <c r="G28" s="272"/>
      <c r="H28" s="272"/>
      <c r="I28" s="272"/>
      <c r="J28" s="329"/>
      <c r="K28" s="330" t="s">
        <v>74</v>
      </c>
      <c r="L28" s="274"/>
      <c r="M28" s="274"/>
      <c r="N28" s="274"/>
      <c r="O28" s="274"/>
      <c r="P28" s="275"/>
    </row>
    <row r="29" spans="2:18" ht="15" thickBot="1" x14ac:dyDescent="0.35">
      <c r="F29"/>
      <c r="G29"/>
      <c r="H29"/>
      <c r="I29"/>
    </row>
    <row r="30" spans="2:18" ht="23.4" x14ac:dyDescent="0.45">
      <c r="B30" s="6" t="s">
        <v>25</v>
      </c>
      <c r="C30" s="9"/>
      <c r="D30" s="9"/>
      <c r="E30" s="9"/>
      <c r="F30" s="9"/>
      <c r="G30" s="9"/>
      <c r="H30" s="9"/>
      <c r="I30" s="9"/>
      <c r="J30" s="9"/>
      <c r="K30" s="9"/>
      <c r="L30" s="9"/>
      <c r="M30" s="9"/>
      <c r="N30" s="9"/>
      <c r="O30" s="9"/>
      <c r="P30" s="9"/>
      <c r="Q30" s="9"/>
      <c r="R30" s="10"/>
    </row>
    <row r="31" spans="2:18" s="5" customFormat="1" ht="15" customHeight="1" x14ac:dyDescent="0.3">
      <c r="B31" s="11"/>
      <c r="C31" s="12"/>
      <c r="D31" s="12"/>
      <c r="E31" s="12"/>
      <c r="F31" s="13"/>
      <c r="G31" s="13"/>
      <c r="H31" s="13"/>
      <c r="I31" s="13"/>
      <c r="J31" s="12"/>
      <c r="K31" s="12"/>
      <c r="L31" s="12"/>
      <c r="M31" s="12"/>
      <c r="N31" s="14"/>
      <c r="O31" s="265"/>
      <c r="P31" s="265"/>
      <c r="Q31" s="62"/>
      <c r="R31" s="258" t="s">
        <v>94</v>
      </c>
    </row>
    <row r="32" spans="2:18" s="5" customFormat="1" x14ac:dyDescent="0.3">
      <c r="B32" s="11"/>
      <c r="C32" s="12"/>
      <c r="D32" s="12"/>
      <c r="E32" s="12"/>
      <c r="F32" s="260" t="s">
        <v>27</v>
      </c>
      <c r="G32" s="261"/>
      <c r="H32" s="261"/>
      <c r="I32" s="261"/>
      <c r="J32" s="261"/>
      <c r="K32" s="261"/>
      <c r="L32" s="261"/>
      <c r="M32" s="262"/>
      <c r="N32" s="263"/>
      <c r="O32" s="264" t="s">
        <v>95</v>
      </c>
      <c r="P32" s="240"/>
      <c r="Q32" s="63"/>
      <c r="R32" s="259"/>
    </row>
    <row r="33" spans="2:18" ht="72.599999999999994" thickBot="1" x14ac:dyDescent="0.35">
      <c r="B33" s="15" t="s">
        <v>29</v>
      </c>
      <c r="C33" s="16" t="s">
        <v>30</v>
      </c>
      <c r="D33" s="17" t="s">
        <v>31</v>
      </c>
      <c r="E33" s="17" t="s">
        <v>32</v>
      </c>
      <c r="F33" s="18" t="s">
        <v>33</v>
      </c>
      <c r="G33" s="19" t="s">
        <v>96</v>
      </c>
      <c r="H33" s="18" t="s">
        <v>35</v>
      </c>
      <c r="I33" s="19" t="s">
        <v>96</v>
      </c>
      <c r="J33" s="20" t="s">
        <v>97</v>
      </c>
      <c r="K33" s="19" t="s">
        <v>96</v>
      </c>
      <c r="L33" s="55" t="s">
        <v>116</v>
      </c>
      <c r="M33" s="55" t="s">
        <v>37</v>
      </c>
      <c r="N33" s="55" t="s">
        <v>115</v>
      </c>
      <c r="O33" s="19" t="s">
        <v>98</v>
      </c>
      <c r="P33" s="19" t="s">
        <v>40</v>
      </c>
      <c r="Q33" s="19" t="s">
        <v>127</v>
      </c>
      <c r="R33" s="21" t="s">
        <v>98</v>
      </c>
    </row>
    <row r="34" spans="2:18" ht="29.4" thickTop="1" x14ac:dyDescent="0.3">
      <c r="B34" s="252" t="s">
        <v>41</v>
      </c>
      <c r="C34" s="253" t="s">
        <v>99</v>
      </c>
      <c r="D34" s="27" t="s">
        <v>126</v>
      </c>
      <c r="E34" s="23" t="s">
        <v>43</v>
      </c>
      <c r="F34" s="28" t="s">
        <v>53</v>
      </c>
      <c r="G34" s="28" t="s">
        <v>52</v>
      </c>
      <c r="H34" s="28" t="s">
        <v>103</v>
      </c>
      <c r="I34" s="28" t="s">
        <v>103</v>
      </c>
      <c r="J34" s="28" t="s">
        <v>103</v>
      </c>
      <c r="K34" s="28" t="s">
        <v>103</v>
      </c>
      <c r="L34" s="28">
        <v>50</v>
      </c>
      <c r="M34" s="28">
        <v>100</v>
      </c>
      <c r="N34" s="28">
        <v>50</v>
      </c>
      <c r="O34" s="28">
        <v>147.093253</v>
      </c>
      <c r="P34" s="24">
        <v>464.78300000000002</v>
      </c>
      <c r="Q34" s="64">
        <v>432.62400000000002</v>
      </c>
      <c r="R34" s="26">
        <v>43.693846000000001</v>
      </c>
    </row>
    <row r="35" spans="2:18" x14ac:dyDescent="0.3">
      <c r="B35" s="252"/>
      <c r="C35" s="254"/>
      <c r="D35" s="27" t="s">
        <v>62</v>
      </c>
      <c r="E35" s="27" t="s">
        <v>44</v>
      </c>
      <c r="F35" s="28" t="s">
        <v>53</v>
      </c>
      <c r="G35" s="28" t="s">
        <v>52</v>
      </c>
      <c r="H35" s="28" t="s">
        <v>103</v>
      </c>
      <c r="I35" s="28" t="s">
        <v>103</v>
      </c>
      <c r="J35" s="28" t="s">
        <v>103</v>
      </c>
      <c r="K35" s="28" t="s">
        <v>103</v>
      </c>
      <c r="L35" s="28">
        <v>35</v>
      </c>
      <c r="M35" s="28">
        <v>100</v>
      </c>
      <c r="N35" s="28">
        <v>50</v>
      </c>
      <c r="O35" s="28">
        <v>109.181257</v>
      </c>
      <c r="P35" s="28">
        <v>375.64600000000002</v>
      </c>
      <c r="Q35" s="65">
        <v>351</v>
      </c>
      <c r="R35" s="29">
        <v>29.537692</v>
      </c>
    </row>
    <row r="36" spans="2:18" ht="78" customHeight="1" x14ac:dyDescent="0.3">
      <c r="B36" s="252"/>
      <c r="C36" s="254"/>
      <c r="D36" s="27" t="s">
        <v>109</v>
      </c>
      <c r="E36" s="30" t="s">
        <v>305</v>
      </c>
      <c r="F36" s="28" t="s">
        <v>53</v>
      </c>
      <c r="G36" s="28" t="s">
        <v>52</v>
      </c>
      <c r="H36" s="28" t="s">
        <v>103</v>
      </c>
      <c r="I36" s="28" t="s">
        <v>103</v>
      </c>
      <c r="J36" s="28" t="s">
        <v>103</v>
      </c>
      <c r="K36" s="28" t="s">
        <v>103</v>
      </c>
      <c r="L36" s="28">
        <v>35</v>
      </c>
      <c r="M36" s="28">
        <v>100</v>
      </c>
      <c r="N36" s="28">
        <v>50</v>
      </c>
      <c r="O36" s="28">
        <v>109.36897500000001</v>
      </c>
      <c r="P36" s="28">
        <v>365.21600000000001</v>
      </c>
      <c r="Q36" s="65">
        <v>357.48899999999998</v>
      </c>
      <c r="R36" s="29">
        <v>42.945</v>
      </c>
    </row>
    <row r="37" spans="2:18" x14ac:dyDescent="0.3">
      <c r="B37" s="252"/>
      <c r="C37" s="254"/>
      <c r="D37" s="27" t="s">
        <v>57</v>
      </c>
      <c r="E37" s="30"/>
      <c r="F37" s="28" t="s">
        <v>53</v>
      </c>
      <c r="G37" s="28" t="s">
        <v>52</v>
      </c>
      <c r="H37" s="28" t="s">
        <v>103</v>
      </c>
      <c r="I37" s="28" t="s">
        <v>103</v>
      </c>
      <c r="J37" s="28" t="s">
        <v>103</v>
      </c>
      <c r="K37" s="28" t="s">
        <v>103</v>
      </c>
      <c r="L37" s="28">
        <v>50</v>
      </c>
      <c r="M37" s="28">
        <v>100</v>
      </c>
      <c r="N37" s="28">
        <v>50</v>
      </c>
      <c r="O37" s="28">
        <v>146.201303</v>
      </c>
      <c r="P37" s="31"/>
      <c r="Q37" s="66"/>
      <c r="R37" s="32"/>
    </row>
    <row r="38" spans="2:18" x14ac:dyDescent="0.3">
      <c r="B38" s="252"/>
      <c r="C38" s="254"/>
      <c r="D38" s="27" t="s">
        <v>101</v>
      </c>
      <c r="E38" s="30"/>
      <c r="F38" s="28" t="s">
        <v>53</v>
      </c>
      <c r="G38" s="28" t="s">
        <v>52</v>
      </c>
      <c r="H38" s="28" t="s">
        <v>103</v>
      </c>
      <c r="I38" s="28" t="s">
        <v>103</v>
      </c>
      <c r="J38" s="28" t="s">
        <v>103</v>
      </c>
      <c r="K38" s="28" t="s">
        <v>103</v>
      </c>
      <c r="L38" s="28">
        <v>40</v>
      </c>
      <c r="M38" s="28">
        <v>90</v>
      </c>
      <c r="N38" s="28">
        <v>50</v>
      </c>
      <c r="O38" s="28">
        <v>120.455225</v>
      </c>
      <c r="P38" s="31"/>
      <c r="Q38" s="66"/>
      <c r="R38" s="32"/>
    </row>
    <row r="39" spans="2:18" x14ac:dyDescent="0.3">
      <c r="B39" s="252"/>
      <c r="C39" s="254"/>
      <c r="D39" s="27" t="s">
        <v>102</v>
      </c>
      <c r="E39" s="30"/>
      <c r="F39" s="28" t="s">
        <v>53</v>
      </c>
      <c r="G39" s="28" t="s">
        <v>52</v>
      </c>
      <c r="H39" s="28" t="s">
        <v>103</v>
      </c>
      <c r="I39" s="28" t="s">
        <v>103</v>
      </c>
      <c r="J39" s="28" t="s">
        <v>103</v>
      </c>
      <c r="K39" s="28" t="s">
        <v>103</v>
      </c>
      <c r="L39" s="28">
        <v>40</v>
      </c>
      <c r="M39" s="28">
        <v>90</v>
      </c>
      <c r="N39" s="28">
        <v>50</v>
      </c>
      <c r="O39" s="28">
        <v>110.733435</v>
      </c>
      <c r="P39" s="31"/>
      <c r="Q39" s="66"/>
      <c r="R39" s="32"/>
    </row>
    <row r="40" spans="2:18" x14ac:dyDescent="0.3">
      <c r="B40" s="252"/>
      <c r="C40" s="254"/>
      <c r="D40" s="27" t="s">
        <v>106</v>
      </c>
      <c r="E40" s="30"/>
      <c r="F40" s="28" t="s">
        <v>53</v>
      </c>
      <c r="G40" s="28" t="s">
        <v>52</v>
      </c>
      <c r="H40" s="28" t="s">
        <v>103</v>
      </c>
      <c r="I40" s="28" t="s">
        <v>103</v>
      </c>
      <c r="J40" s="28" t="s">
        <v>103</v>
      </c>
      <c r="K40" s="28" t="s">
        <v>103</v>
      </c>
      <c r="L40" s="28">
        <v>40</v>
      </c>
      <c r="M40" s="28">
        <v>90</v>
      </c>
      <c r="N40" s="28">
        <v>50</v>
      </c>
      <c r="O40" s="28">
        <v>113.304194</v>
      </c>
      <c r="P40" s="31"/>
      <c r="Q40" s="66"/>
      <c r="R40" s="32"/>
    </row>
    <row r="41" spans="2:18" x14ac:dyDescent="0.3">
      <c r="B41" s="252"/>
      <c r="C41" s="254"/>
      <c r="D41" s="27" t="s">
        <v>107</v>
      </c>
      <c r="E41" s="30"/>
      <c r="F41" s="28" t="s">
        <v>53</v>
      </c>
      <c r="G41" s="28" t="s">
        <v>52</v>
      </c>
      <c r="H41" s="28" t="s">
        <v>103</v>
      </c>
      <c r="I41" s="28" t="s">
        <v>103</v>
      </c>
      <c r="J41" s="28" t="s">
        <v>103</v>
      </c>
      <c r="K41" s="28" t="s">
        <v>103</v>
      </c>
      <c r="L41" s="28">
        <v>50</v>
      </c>
      <c r="M41" s="28">
        <v>100</v>
      </c>
      <c r="N41" s="28">
        <v>50</v>
      </c>
      <c r="O41" s="28">
        <v>129.67975000000001</v>
      </c>
      <c r="P41" s="31"/>
      <c r="Q41" s="66"/>
      <c r="R41" s="32"/>
    </row>
    <row r="42" spans="2:18" x14ac:dyDescent="0.3">
      <c r="B42" s="252"/>
      <c r="C42" s="254"/>
      <c r="D42" s="27" t="s">
        <v>114</v>
      </c>
      <c r="E42" s="30"/>
      <c r="F42" s="28" t="s">
        <v>53</v>
      </c>
      <c r="G42" s="28" t="s">
        <v>52</v>
      </c>
      <c r="H42" s="28" t="s">
        <v>103</v>
      </c>
      <c r="I42" s="28" t="s">
        <v>103</v>
      </c>
      <c r="J42" s="28" t="s">
        <v>103</v>
      </c>
      <c r="K42" s="28" t="s">
        <v>103</v>
      </c>
      <c r="L42" s="28">
        <v>35</v>
      </c>
      <c r="M42" s="28">
        <v>100</v>
      </c>
      <c r="N42" s="28">
        <v>50</v>
      </c>
      <c r="O42" s="28">
        <v>109.009871</v>
      </c>
      <c r="P42" s="31"/>
      <c r="Q42" s="66"/>
      <c r="R42" s="32"/>
    </row>
    <row r="43" spans="2:18" x14ac:dyDescent="0.3">
      <c r="B43" s="252"/>
      <c r="C43" s="254"/>
      <c r="D43" s="27" t="s">
        <v>110</v>
      </c>
      <c r="E43" s="30"/>
      <c r="F43" s="28" t="s">
        <v>53</v>
      </c>
      <c r="G43" s="28" t="s">
        <v>52</v>
      </c>
      <c r="H43" s="28" t="s">
        <v>103</v>
      </c>
      <c r="I43" s="28" t="s">
        <v>103</v>
      </c>
      <c r="J43" s="28" t="s">
        <v>103</v>
      </c>
      <c r="K43" s="28" t="s">
        <v>103</v>
      </c>
      <c r="L43" s="28">
        <v>35</v>
      </c>
      <c r="M43" s="28">
        <v>100</v>
      </c>
      <c r="N43" s="28">
        <v>50</v>
      </c>
      <c r="O43" s="28">
        <v>120.455225</v>
      </c>
      <c r="P43" s="31"/>
      <c r="Q43" s="66"/>
      <c r="R43" s="32"/>
    </row>
    <row r="44" spans="2:18" x14ac:dyDescent="0.3">
      <c r="B44" s="252"/>
      <c r="C44" s="254"/>
      <c r="D44" s="27" t="s">
        <v>60</v>
      </c>
      <c r="E44" s="30"/>
      <c r="F44" s="28" t="s">
        <v>53</v>
      </c>
      <c r="G44" s="28" t="s">
        <v>52</v>
      </c>
      <c r="H44" s="28" t="s">
        <v>103</v>
      </c>
      <c r="I44" s="28" t="s">
        <v>103</v>
      </c>
      <c r="J44" s="28" t="s">
        <v>103</v>
      </c>
      <c r="K44" s="28" t="s">
        <v>103</v>
      </c>
      <c r="L44" s="28">
        <v>35</v>
      </c>
      <c r="M44" s="28">
        <v>90</v>
      </c>
      <c r="N44" s="28">
        <v>50</v>
      </c>
      <c r="O44" s="28">
        <v>119.994421</v>
      </c>
      <c r="P44" s="31"/>
      <c r="Q44" s="66"/>
      <c r="R44" s="32"/>
    </row>
    <row r="45" spans="2:18" x14ac:dyDescent="0.3">
      <c r="B45" s="252"/>
      <c r="C45" s="254"/>
      <c r="D45" s="27" t="s">
        <v>113</v>
      </c>
      <c r="E45" s="30"/>
      <c r="F45" s="28" t="s">
        <v>53</v>
      </c>
      <c r="G45" s="28" t="s">
        <v>52</v>
      </c>
      <c r="H45" s="28" t="s">
        <v>103</v>
      </c>
      <c r="I45" s="28" t="s">
        <v>103</v>
      </c>
      <c r="J45" s="28" t="s">
        <v>103</v>
      </c>
      <c r="K45" s="28" t="s">
        <v>103</v>
      </c>
      <c r="L45" s="28">
        <v>40</v>
      </c>
      <c r="M45" s="28">
        <v>90</v>
      </c>
      <c r="N45" s="28">
        <v>50</v>
      </c>
      <c r="O45" s="28">
        <v>129.01926700000001</v>
      </c>
      <c r="P45" s="31"/>
      <c r="Q45" s="66"/>
      <c r="R45" s="32"/>
    </row>
    <row r="46" spans="2:18" x14ac:dyDescent="0.3">
      <c r="B46" s="252"/>
      <c r="C46" s="255" t="s">
        <v>46</v>
      </c>
      <c r="D46" s="27"/>
      <c r="E46" s="30"/>
      <c r="F46" s="28"/>
      <c r="G46" s="28"/>
      <c r="H46" s="28"/>
      <c r="I46" s="28"/>
      <c r="J46" s="28"/>
      <c r="K46" s="28"/>
      <c r="L46" s="28"/>
      <c r="M46" s="28"/>
      <c r="N46" s="28"/>
      <c r="O46" s="28"/>
      <c r="P46" s="31"/>
      <c r="Q46" s="66"/>
      <c r="R46" s="32"/>
    </row>
    <row r="47" spans="2:18" x14ac:dyDescent="0.3">
      <c r="B47" s="252"/>
      <c r="C47" s="256"/>
      <c r="D47" s="27"/>
      <c r="E47" s="30"/>
      <c r="F47" s="28"/>
      <c r="G47" s="28"/>
      <c r="H47" s="28"/>
      <c r="I47" s="28"/>
      <c r="J47" s="28"/>
      <c r="K47" s="28"/>
      <c r="L47" s="28"/>
      <c r="M47" s="28"/>
      <c r="N47" s="28"/>
      <c r="O47" s="28"/>
      <c r="P47" s="31"/>
      <c r="Q47" s="66"/>
      <c r="R47" s="32"/>
    </row>
    <row r="48" spans="2:18" ht="14.55" customHeight="1" x14ac:dyDescent="0.3">
      <c r="B48" s="252"/>
      <c r="C48" s="255" t="s">
        <v>125</v>
      </c>
      <c r="D48" s="27" t="s">
        <v>62</v>
      </c>
      <c r="E48" s="30" t="s">
        <v>44</v>
      </c>
      <c r="F48" s="28" t="s">
        <v>53</v>
      </c>
      <c r="G48" s="28" t="s">
        <v>52</v>
      </c>
      <c r="H48" s="28" t="s">
        <v>103</v>
      </c>
      <c r="I48" s="28" t="s">
        <v>103</v>
      </c>
      <c r="J48" s="28" t="s">
        <v>103</v>
      </c>
      <c r="K48" s="28" t="s">
        <v>103</v>
      </c>
      <c r="L48" s="28">
        <v>35</v>
      </c>
      <c r="M48" s="28">
        <v>100</v>
      </c>
      <c r="N48" s="28">
        <v>50</v>
      </c>
      <c r="O48" s="28">
        <v>111.23721500000001</v>
      </c>
      <c r="P48" s="31"/>
      <c r="Q48" s="66"/>
      <c r="R48" s="32"/>
    </row>
    <row r="49" spans="2:18" x14ac:dyDescent="0.3">
      <c r="B49" s="252"/>
      <c r="C49" s="256"/>
      <c r="D49" s="27"/>
      <c r="E49" s="30"/>
      <c r="F49" s="28"/>
      <c r="G49" s="28"/>
      <c r="H49" s="28"/>
      <c r="I49" s="28"/>
      <c r="J49" s="28"/>
      <c r="K49" s="28"/>
      <c r="L49" s="28"/>
      <c r="M49" s="28"/>
      <c r="N49" s="28"/>
      <c r="O49" s="28"/>
      <c r="P49" s="31"/>
      <c r="Q49" s="66"/>
      <c r="R49" s="32"/>
    </row>
    <row r="50" spans="2:18" x14ac:dyDescent="0.3">
      <c r="B50" s="312" t="s">
        <v>48</v>
      </c>
      <c r="C50" s="33" t="s">
        <v>49</v>
      </c>
      <c r="D50" s="34"/>
      <c r="E50" s="30"/>
      <c r="F50" s="28" t="s">
        <v>55</v>
      </c>
      <c r="G50" s="28" t="s">
        <v>52</v>
      </c>
      <c r="H50" s="28" t="s">
        <v>103</v>
      </c>
      <c r="I50" s="28" t="s">
        <v>103</v>
      </c>
      <c r="J50" s="28" t="s">
        <v>103</v>
      </c>
      <c r="K50" s="28" t="s">
        <v>103</v>
      </c>
      <c r="L50" s="27">
        <v>50</v>
      </c>
      <c r="M50" s="27">
        <v>100</v>
      </c>
      <c r="N50" s="27">
        <v>50</v>
      </c>
      <c r="O50" s="27">
        <v>145.65508700000001</v>
      </c>
      <c r="P50" s="27">
        <v>459.315</v>
      </c>
      <c r="Q50" s="67"/>
      <c r="R50" s="32"/>
    </row>
    <row r="51" spans="2:18" ht="15" thickBot="1" x14ac:dyDescent="0.35">
      <c r="B51" s="317"/>
      <c r="C51" s="35"/>
      <c r="D51" s="36"/>
      <c r="E51" s="37"/>
      <c r="F51" s="38"/>
      <c r="G51" s="38"/>
      <c r="H51" s="38"/>
      <c r="I51" s="38"/>
      <c r="J51" s="38"/>
      <c r="K51" s="38"/>
      <c r="L51" s="38"/>
      <c r="M51" s="38"/>
      <c r="N51" s="38"/>
      <c r="O51" s="38"/>
      <c r="P51" s="38"/>
      <c r="Q51" s="68"/>
      <c r="R51" s="39"/>
    </row>
    <row r="52" spans="2:18" x14ac:dyDescent="0.3">
      <c r="F52"/>
      <c r="G52"/>
      <c r="H52"/>
      <c r="I52"/>
    </row>
    <row r="53" spans="2:18" x14ac:dyDescent="0.3">
      <c r="B53" t="s">
        <v>111</v>
      </c>
      <c r="C53" t="s">
        <v>128</v>
      </c>
      <c r="F53"/>
      <c r="G53"/>
      <c r="H53"/>
      <c r="I53"/>
    </row>
    <row r="54" spans="2:18" x14ac:dyDescent="0.3">
      <c r="F54"/>
      <c r="G54"/>
      <c r="H54"/>
      <c r="I54"/>
    </row>
    <row r="55" spans="2:18" x14ac:dyDescent="0.3">
      <c r="B55" s="40"/>
      <c r="C55" s="40"/>
      <c r="D55" s="40"/>
      <c r="E55" s="40"/>
      <c r="F55" s="41"/>
    </row>
    <row r="59" spans="2:18" x14ac:dyDescent="0.3">
      <c r="E59" s="1"/>
      <c r="I59"/>
    </row>
    <row r="60" spans="2:18" x14ac:dyDescent="0.3">
      <c r="E60" s="1"/>
      <c r="I60"/>
    </row>
    <row r="61" spans="2:18" x14ac:dyDescent="0.3">
      <c r="E61" s="1"/>
      <c r="I61"/>
    </row>
    <row r="62" spans="2:18" x14ac:dyDescent="0.3">
      <c r="E62" s="1"/>
      <c r="I62"/>
    </row>
  </sheetData>
  <mergeCells count="50">
    <mergeCell ref="B11:J11"/>
    <mergeCell ref="K11:P11"/>
    <mergeCell ref="B6:J6"/>
    <mergeCell ref="B7:J7"/>
    <mergeCell ref="B9:P9"/>
    <mergeCell ref="B10:J10"/>
    <mergeCell ref="K10:P10"/>
    <mergeCell ref="B12:J12"/>
    <mergeCell ref="K12:P12"/>
    <mergeCell ref="B13:J13"/>
    <mergeCell ref="K13:P13"/>
    <mergeCell ref="B14:J14"/>
    <mergeCell ref="K14:P14"/>
    <mergeCell ref="B15:J15"/>
    <mergeCell ref="K15:P15"/>
    <mergeCell ref="B16:J16"/>
    <mergeCell ref="K16:P16"/>
    <mergeCell ref="B17:J17"/>
    <mergeCell ref="K17:P17"/>
    <mergeCell ref="B18:J18"/>
    <mergeCell ref="K18:P18"/>
    <mergeCell ref="B19:J19"/>
    <mergeCell ref="K19:P19"/>
    <mergeCell ref="B20:J20"/>
    <mergeCell ref="K20:P20"/>
    <mergeCell ref="B21:J21"/>
    <mergeCell ref="K21:P21"/>
    <mergeCell ref="B22:J22"/>
    <mergeCell ref="K22:P22"/>
    <mergeCell ref="B23:J23"/>
    <mergeCell ref="K23:P23"/>
    <mergeCell ref="R31:R32"/>
    <mergeCell ref="F32:N32"/>
    <mergeCell ref="O32:P32"/>
    <mergeCell ref="B24:J24"/>
    <mergeCell ref="K24:P24"/>
    <mergeCell ref="B25:J25"/>
    <mergeCell ref="K25:P25"/>
    <mergeCell ref="B26:J26"/>
    <mergeCell ref="K26:P26"/>
    <mergeCell ref="B27:J27"/>
    <mergeCell ref="K27:P27"/>
    <mergeCell ref="B28:J28"/>
    <mergeCell ref="K28:P28"/>
    <mergeCell ref="O31:P31"/>
    <mergeCell ref="B34:B49"/>
    <mergeCell ref="C34:C45"/>
    <mergeCell ref="C46:C47"/>
    <mergeCell ref="C48:C49"/>
    <mergeCell ref="B50:B51"/>
  </mergeCells>
  <pageMargins left="0.7" right="0.7" top="0.75" bottom="0.75" header="0.3" footer="0.3"/>
  <pageSetup scale="83" fitToWidth="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4"/>
  <sheetViews>
    <sheetView zoomScale="70" zoomScaleNormal="70" zoomScalePageLayoutView="70" workbookViewId="0"/>
  </sheetViews>
  <sheetFormatPr defaultColWidth="8.88671875" defaultRowHeight="14.4" x14ac:dyDescent="0.3"/>
  <cols>
    <col min="1" max="2" width="11.6640625" style="86" customWidth="1"/>
    <col min="3" max="3" width="8.88671875" style="86"/>
    <col min="4" max="4" width="13.44140625" style="86" customWidth="1"/>
    <col min="5" max="5" width="18.88671875" style="86" customWidth="1"/>
    <col min="6" max="9" width="8.88671875" style="86"/>
    <col min="10" max="10" width="14.44140625" style="86" customWidth="1"/>
    <col min="11" max="16384" width="8.88671875" style="86"/>
  </cols>
  <sheetData>
    <row r="2" spans="1:10" ht="28.8" x14ac:dyDescent="0.3">
      <c r="A2" s="152" t="s">
        <v>341</v>
      </c>
      <c r="B2" s="153" t="s">
        <v>240</v>
      </c>
      <c r="C2" s="153" t="s">
        <v>241</v>
      </c>
      <c r="D2" s="152" t="s">
        <v>242</v>
      </c>
      <c r="E2" s="153" t="s">
        <v>243</v>
      </c>
      <c r="F2" s="153" t="s">
        <v>244</v>
      </c>
      <c r="G2" s="153" t="s">
        <v>33</v>
      </c>
      <c r="H2" s="153" t="s">
        <v>245</v>
      </c>
      <c r="I2" s="153" t="s">
        <v>46</v>
      </c>
      <c r="J2" s="152" t="s">
        <v>248</v>
      </c>
    </row>
    <row r="3" spans="1:10" x14ac:dyDescent="0.3">
      <c r="A3" s="155" t="s">
        <v>280</v>
      </c>
      <c r="B3" s="155">
        <v>55</v>
      </c>
      <c r="C3" s="155">
        <v>2015</v>
      </c>
      <c r="D3" s="115">
        <v>1100</v>
      </c>
      <c r="E3" s="155" t="s">
        <v>246</v>
      </c>
      <c r="F3" s="155" t="s">
        <v>52</v>
      </c>
      <c r="G3" s="155" t="s">
        <v>52</v>
      </c>
      <c r="H3" s="155" t="s">
        <v>52</v>
      </c>
      <c r="I3" s="155" t="s">
        <v>52</v>
      </c>
      <c r="J3" s="155">
        <v>133</v>
      </c>
    </row>
    <row r="4" spans="1:10" x14ac:dyDescent="0.3">
      <c r="A4" s="155" t="s">
        <v>282</v>
      </c>
      <c r="B4" s="105">
        <v>55</v>
      </c>
      <c r="C4" s="105">
        <v>2015</v>
      </c>
      <c r="D4" s="115">
        <v>2000</v>
      </c>
      <c r="E4" s="105" t="s">
        <v>246</v>
      </c>
      <c r="F4" s="105" t="s">
        <v>52</v>
      </c>
      <c r="G4" s="105" t="s">
        <v>52</v>
      </c>
      <c r="H4" s="105" t="s">
        <v>52</v>
      </c>
      <c r="I4" s="105" t="s">
        <v>52</v>
      </c>
      <c r="J4" s="105">
        <v>179</v>
      </c>
    </row>
    <row r="5" spans="1:10" x14ac:dyDescent="0.3">
      <c r="A5" s="154" t="s">
        <v>291</v>
      </c>
      <c r="B5" s="105">
        <v>55</v>
      </c>
      <c r="C5" s="105">
        <v>2016</v>
      </c>
      <c r="D5" s="115">
        <v>1998</v>
      </c>
      <c r="E5" s="105" t="s">
        <v>48</v>
      </c>
      <c r="F5" s="105" t="s">
        <v>52</v>
      </c>
      <c r="G5" s="105" t="s">
        <v>52</v>
      </c>
      <c r="H5" s="105" t="s">
        <v>52</v>
      </c>
      <c r="I5" s="105" t="s">
        <v>52</v>
      </c>
      <c r="J5" s="105">
        <v>112</v>
      </c>
    </row>
    <row r="6" spans="1:10" x14ac:dyDescent="0.3">
      <c r="A6" s="155" t="s">
        <v>292</v>
      </c>
      <c r="B6" s="105">
        <v>55</v>
      </c>
      <c r="C6" s="105">
        <v>2016</v>
      </c>
      <c r="D6" s="115">
        <v>798</v>
      </c>
      <c r="E6" s="105" t="s">
        <v>48</v>
      </c>
      <c r="F6" s="105" t="s">
        <v>52</v>
      </c>
      <c r="G6" s="105" t="s">
        <v>52</v>
      </c>
      <c r="H6" s="105" t="s">
        <v>52</v>
      </c>
      <c r="I6" s="105" t="s">
        <v>52</v>
      </c>
      <c r="J6" s="105">
        <v>112</v>
      </c>
    </row>
    <row r="7" spans="1:10" x14ac:dyDescent="0.3">
      <c r="A7" s="155" t="s">
        <v>281</v>
      </c>
      <c r="B7" s="105">
        <v>58</v>
      </c>
      <c r="C7" s="105">
        <v>2015</v>
      </c>
      <c r="D7" s="116">
        <v>1190</v>
      </c>
      <c r="E7" s="105" t="s">
        <v>246</v>
      </c>
      <c r="F7" s="105" t="s">
        <v>52</v>
      </c>
      <c r="G7" s="105" t="s">
        <v>56</v>
      </c>
      <c r="H7" s="105" t="s">
        <v>52</v>
      </c>
      <c r="I7" s="105" t="s">
        <v>56</v>
      </c>
      <c r="J7" s="105">
        <v>166</v>
      </c>
    </row>
    <row r="8" spans="1:10" x14ac:dyDescent="0.3">
      <c r="A8" s="155" t="s">
        <v>284</v>
      </c>
      <c r="B8" s="105">
        <v>55</v>
      </c>
      <c r="C8" s="105">
        <v>2015</v>
      </c>
      <c r="D8" s="115">
        <v>1960</v>
      </c>
      <c r="E8" s="105" t="s">
        <v>246</v>
      </c>
      <c r="F8" s="105" t="s">
        <v>56</v>
      </c>
      <c r="G8" s="105" t="s">
        <v>52</v>
      </c>
      <c r="H8" s="105" t="s">
        <v>52</v>
      </c>
      <c r="I8" s="105" t="s">
        <v>52</v>
      </c>
      <c r="J8" s="105">
        <v>230</v>
      </c>
    </row>
    <row r="9" spans="1:10" x14ac:dyDescent="0.3">
      <c r="A9" s="155" t="s">
        <v>294</v>
      </c>
      <c r="B9" s="105">
        <v>55</v>
      </c>
      <c r="C9" s="105">
        <v>2016</v>
      </c>
      <c r="D9" s="115"/>
      <c r="E9" s="105" t="s">
        <v>247</v>
      </c>
      <c r="F9" s="105" t="s">
        <v>56</v>
      </c>
      <c r="G9" s="105" t="s">
        <v>52</v>
      </c>
      <c r="H9" s="105" t="s">
        <v>52</v>
      </c>
      <c r="I9" s="105" t="s">
        <v>52</v>
      </c>
      <c r="J9" s="105">
        <v>212</v>
      </c>
    </row>
    <row r="10" spans="1:10" x14ac:dyDescent="0.3">
      <c r="A10" s="155" t="s">
        <v>295</v>
      </c>
      <c r="B10" s="105">
        <v>55</v>
      </c>
      <c r="C10" s="105">
        <v>2016</v>
      </c>
      <c r="D10" s="116">
        <v>1197</v>
      </c>
      <c r="E10" s="105" t="s">
        <v>48</v>
      </c>
      <c r="F10" s="105" t="s">
        <v>52</v>
      </c>
      <c r="G10" s="105" t="s">
        <v>52</v>
      </c>
      <c r="H10" s="105" t="s">
        <v>52</v>
      </c>
      <c r="I10" s="105" t="s">
        <v>52</v>
      </c>
      <c r="J10" s="105">
        <v>152</v>
      </c>
    </row>
    <row r="11" spans="1:10" x14ac:dyDescent="0.3">
      <c r="A11" s="155" t="s">
        <v>297</v>
      </c>
      <c r="B11" s="105">
        <v>55</v>
      </c>
      <c r="C11" s="105">
        <v>2016</v>
      </c>
      <c r="D11" s="115">
        <v>2497</v>
      </c>
      <c r="E11" s="105" t="s">
        <v>48</v>
      </c>
      <c r="F11" s="105" t="s">
        <v>56</v>
      </c>
      <c r="G11" s="105" t="s">
        <v>52</v>
      </c>
      <c r="H11" s="105" t="s">
        <v>52</v>
      </c>
      <c r="I11" s="105" t="s">
        <v>52</v>
      </c>
      <c r="J11" s="105">
        <v>175</v>
      </c>
    </row>
    <row r="12" spans="1:10" x14ac:dyDescent="0.3">
      <c r="A12" s="155" t="s">
        <v>283</v>
      </c>
      <c r="B12" s="105">
        <v>55</v>
      </c>
      <c r="C12" s="105">
        <v>2015</v>
      </c>
      <c r="D12" s="116">
        <v>1069</v>
      </c>
      <c r="E12" s="105" t="s">
        <v>246</v>
      </c>
      <c r="F12" s="105" t="s">
        <v>56</v>
      </c>
      <c r="G12" s="105" t="s">
        <v>52</v>
      </c>
      <c r="H12" s="105" t="s">
        <v>56</v>
      </c>
      <c r="I12" s="105" t="s">
        <v>52</v>
      </c>
      <c r="J12" s="105">
        <v>178</v>
      </c>
    </row>
    <row r="13" spans="1:10" x14ac:dyDescent="0.3">
      <c r="A13" s="155" t="s">
        <v>293</v>
      </c>
      <c r="B13" s="105">
        <v>55</v>
      </c>
      <c r="C13" s="105">
        <v>2016</v>
      </c>
      <c r="D13" s="116">
        <v>1198</v>
      </c>
      <c r="E13" s="105" t="s">
        <v>48</v>
      </c>
      <c r="F13" s="105" t="s">
        <v>56</v>
      </c>
      <c r="G13" s="105" t="s">
        <v>52</v>
      </c>
      <c r="H13" s="105" t="s">
        <v>56</v>
      </c>
      <c r="I13" s="105" t="s">
        <v>52</v>
      </c>
      <c r="J13" s="105">
        <v>122</v>
      </c>
    </row>
    <row r="14" spans="1:10" x14ac:dyDescent="0.3">
      <c r="A14" s="155" t="s">
        <v>296</v>
      </c>
      <c r="B14" s="105">
        <v>55</v>
      </c>
      <c r="C14" s="105">
        <v>2016</v>
      </c>
      <c r="D14" s="116">
        <v>798</v>
      </c>
      <c r="E14" s="105" t="s">
        <v>48</v>
      </c>
      <c r="F14" s="105" t="s">
        <v>56</v>
      </c>
      <c r="G14" s="105" t="s">
        <v>52</v>
      </c>
      <c r="H14" s="105" t="s">
        <v>56</v>
      </c>
      <c r="I14" s="105" t="s">
        <v>56</v>
      </c>
      <c r="J14" s="105">
        <v>173</v>
      </c>
    </row>
    <row r="15" spans="1:10" x14ac:dyDescent="0.3">
      <c r="A15" s="155" t="s">
        <v>285</v>
      </c>
      <c r="B15" s="105">
        <v>55</v>
      </c>
      <c r="C15" s="105">
        <v>2015</v>
      </c>
      <c r="D15" s="116">
        <v>3499</v>
      </c>
      <c r="E15" s="105" t="s">
        <v>246</v>
      </c>
      <c r="F15" s="105" t="s">
        <v>56</v>
      </c>
      <c r="G15" s="105" t="s">
        <v>52</v>
      </c>
      <c r="H15" s="105" t="s">
        <v>56</v>
      </c>
      <c r="I15" s="105" t="s">
        <v>56</v>
      </c>
      <c r="J15" s="105">
        <v>238</v>
      </c>
    </row>
    <row r="16" spans="1:10" x14ac:dyDescent="0.3">
      <c r="A16" s="155" t="s">
        <v>286</v>
      </c>
      <c r="B16" s="105">
        <v>55</v>
      </c>
      <c r="C16" s="105">
        <v>2015</v>
      </c>
      <c r="D16" s="116">
        <v>1300</v>
      </c>
      <c r="E16" s="105" t="s">
        <v>48</v>
      </c>
      <c r="F16" s="105" t="s">
        <v>56</v>
      </c>
      <c r="G16" s="105" t="s">
        <v>56</v>
      </c>
      <c r="H16" s="105" t="s">
        <v>56</v>
      </c>
      <c r="I16" s="105" t="s">
        <v>56</v>
      </c>
      <c r="J16" s="105">
        <v>332</v>
      </c>
    </row>
    <row r="17" spans="1:10" x14ac:dyDescent="0.3">
      <c r="A17" s="155" t="s">
        <v>287</v>
      </c>
      <c r="B17" s="118">
        <v>65</v>
      </c>
      <c r="C17" s="118">
        <v>2015</v>
      </c>
      <c r="D17" s="116">
        <v>5997</v>
      </c>
      <c r="E17" s="118" t="s">
        <v>246</v>
      </c>
      <c r="F17" s="118" t="s">
        <v>56</v>
      </c>
      <c r="G17" s="118" t="s">
        <v>56</v>
      </c>
      <c r="H17" s="118" t="s">
        <v>56</v>
      </c>
      <c r="I17" s="118" t="s">
        <v>56</v>
      </c>
      <c r="J17" s="118"/>
    </row>
    <row r="18" spans="1:10" x14ac:dyDescent="0.3">
      <c r="A18" s="155" t="s">
        <v>288</v>
      </c>
      <c r="B18" s="105">
        <v>43</v>
      </c>
      <c r="C18" s="105">
        <v>2016</v>
      </c>
      <c r="D18" s="116">
        <v>348</v>
      </c>
      <c r="E18" s="105" t="s">
        <v>247</v>
      </c>
      <c r="F18" s="105" t="s">
        <v>52</v>
      </c>
      <c r="G18" s="105" t="s">
        <v>52</v>
      </c>
      <c r="H18" s="105" t="s">
        <v>56</v>
      </c>
      <c r="I18" s="105" t="s">
        <v>56</v>
      </c>
      <c r="J18" s="105">
        <v>76</v>
      </c>
    </row>
    <row r="19" spans="1:10" x14ac:dyDescent="0.3">
      <c r="A19" s="155" t="s">
        <v>289</v>
      </c>
      <c r="B19" s="105">
        <v>50</v>
      </c>
      <c r="C19" s="105">
        <v>2016</v>
      </c>
      <c r="D19" s="116"/>
      <c r="E19" s="105" t="s">
        <v>247</v>
      </c>
      <c r="F19" s="105"/>
      <c r="G19" s="105" t="s">
        <v>52</v>
      </c>
      <c r="H19" s="105" t="s">
        <v>56</v>
      </c>
      <c r="I19" s="105" t="s">
        <v>56</v>
      </c>
      <c r="J19" s="105"/>
    </row>
    <row r="20" spans="1:10" x14ac:dyDescent="0.3">
      <c r="A20" s="155" t="s">
        <v>290</v>
      </c>
      <c r="B20" s="118">
        <v>55</v>
      </c>
      <c r="C20" s="118">
        <v>2016</v>
      </c>
      <c r="D20" s="116">
        <v>630</v>
      </c>
      <c r="E20" s="118" t="s">
        <v>246</v>
      </c>
      <c r="F20" s="118" t="s">
        <v>52</v>
      </c>
      <c r="G20" s="118" t="s">
        <v>52</v>
      </c>
      <c r="H20" s="118" t="s">
        <v>56</v>
      </c>
      <c r="I20" s="118" t="s">
        <v>56</v>
      </c>
      <c r="J20" s="118"/>
    </row>
    <row r="21" spans="1:10" x14ac:dyDescent="0.3">
      <c r="A21" s="155" t="s">
        <v>298</v>
      </c>
      <c r="B21" s="105">
        <v>55</v>
      </c>
      <c r="C21" s="105">
        <v>2016</v>
      </c>
      <c r="D21" s="116">
        <v>600</v>
      </c>
      <c r="E21" s="105" t="s">
        <v>246</v>
      </c>
      <c r="F21" s="105" t="s">
        <v>56</v>
      </c>
      <c r="G21" s="105" t="s">
        <v>52</v>
      </c>
      <c r="H21" s="105" t="s">
        <v>56</v>
      </c>
      <c r="I21" s="105" t="s">
        <v>52</v>
      </c>
      <c r="J21" s="105">
        <v>175</v>
      </c>
    </row>
    <row r="22" spans="1:10" x14ac:dyDescent="0.3">
      <c r="A22" s="155" t="s">
        <v>299</v>
      </c>
      <c r="B22" s="105">
        <v>55</v>
      </c>
      <c r="C22" s="105">
        <v>2016</v>
      </c>
      <c r="D22" s="116">
        <v>1100</v>
      </c>
      <c r="E22" s="105" t="s">
        <v>48</v>
      </c>
      <c r="F22" s="105" t="s">
        <v>52</v>
      </c>
      <c r="G22" s="105" t="s">
        <v>56</v>
      </c>
      <c r="H22" s="105" t="s">
        <v>56</v>
      </c>
      <c r="I22" s="105" t="s">
        <v>56</v>
      </c>
      <c r="J22" s="105"/>
    </row>
    <row r="24" spans="1:10" s="154" customFormat="1" x14ac:dyDescent="0.3">
      <c r="A24" s="238"/>
      <c r="B24" s="238"/>
    </row>
  </sheetData>
  <sortState ref="A3:N23">
    <sortCondition ref="A4"/>
  </sortState>
  <mergeCells count="1">
    <mergeCell ref="A24:B24"/>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A48"/>
  <sheetViews>
    <sheetView showGridLines="0" zoomScale="60" zoomScaleNormal="60" zoomScalePageLayoutView="60" workbookViewId="0"/>
  </sheetViews>
  <sheetFormatPr defaultColWidth="8.88671875" defaultRowHeight="14.4" x14ac:dyDescent="0.3"/>
  <cols>
    <col min="1" max="1" width="1.33203125" customWidth="1"/>
    <col min="3" max="3" width="10.109375" customWidth="1"/>
    <col min="4" max="4" width="8.6640625" customWidth="1"/>
    <col min="5" max="5" width="38.109375" customWidth="1"/>
    <col min="6" max="6" width="7" style="1" customWidth="1"/>
    <col min="7" max="7" width="14.109375" style="1" customWidth="1"/>
    <col min="8" max="8" width="6.44140625" style="1" customWidth="1"/>
    <col min="9" max="9" width="13.6640625" style="1" customWidth="1"/>
    <col min="10" max="10" width="12.44140625" customWidth="1"/>
    <col min="11" max="11" width="11.109375" customWidth="1"/>
    <col min="12" max="12" width="10.33203125" bestFit="1" customWidth="1"/>
    <col min="13" max="13" width="9.33203125" customWidth="1"/>
    <col min="14" max="14" width="10.109375" customWidth="1"/>
    <col min="15" max="15" width="10.44140625" customWidth="1"/>
    <col min="16" max="16" width="11.6640625" customWidth="1"/>
    <col min="17" max="17" width="10.44140625" customWidth="1"/>
    <col min="18" max="18" width="11.6640625" customWidth="1"/>
    <col min="19" max="19" width="10.44140625" customWidth="1"/>
    <col min="20" max="20" width="11.6640625" customWidth="1"/>
    <col min="21" max="21" width="10.44140625" customWidth="1"/>
    <col min="22" max="22" width="11.6640625" customWidth="1"/>
    <col min="23" max="23" width="10.44140625" customWidth="1"/>
    <col min="24" max="24" width="11.6640625" customWidth="1"/>
    <col min="25" max="25" width="10.44140625" customWidth="1"/>
    <col min="26" max="26" width="11.6640625" customWidth="1"/>
    <col min="27" max="27" width="10.44140625" customWidth="1"/>
  </cols>
  <sheetData>
    <row r="1" spans="2:23" ht="4.5" customHeight="1" x14ac:dyDescent="0.3"/>
    <row r="2" spans="2:23" s="3" customFormat="1" ht="25.8" x14ac:dyDescent="0.5">
      <c r="B2" s="2" t="s">
        <v>0</v>
      </c>
      <c r="F2" s="4"/>
      <c r="G2" s="4"/>
      <c r="H2" s="4"/>
      <c r="I2" s="4"/>
    </row>
    <row r="3" spans="2:23" x14ac:dyDescent="0.3">
      <c r="B3" s="5" t="s">
        <v>1</v>
      </c>
    </row>
    <row r="4" spans="2:23" ht="5.25" customHeight="1" thickBot="1" x14ac:dyDescent="0.35"/>
    <row r="5" spans="2:23" ht="23.4" x14ac:dyDescent="0.45">
      <c r="B5" s="6" t="s">
        <v>2</v>
      </c>
      <c r="C5" s="7"/>
      <c r="D5" s="7"/>
      <c r="E5" s="7"/>
      <c r="F5" s="7"/>
      <c r="G5" s="7"/>
      <c r="H5" s="7"/>
      <c r="I5" s="7"/>
      <c r="J5" s="8"/>
    </row>
    <row r="6" spans="2:23" x14ac:dyDescent="0.3">
      <c r="B6" s="287" t="s">
        <v>3</v>
      </c>
      <c r="C6" s="288"/>
      <c r="D6" s="288"/>
      <c r="E6" s="288"/>
      <c r="F6" s="288"/>
      <c r="G6" s="288"/>
      <c r="H6" s="288"/>
      <c r="I6" s="288"/>
      <c r="J6" s="289"/>
    </row>
    <row r="7" spans="2:23" ht="15" thickBot="1" x14ac:dyDescent="0.35">
      <c r="B7" s="290" t="s">
        <v>4</v>
      </c>
      <c r="C7" s="291"/>
      <c r="D7" s="291"/>
      <c r="E7" s="291"/>
      <c r="F7" s="291"/>
      <c r="G7" s="291"/>
      <c r="H7" s="291"/>
      <c r="I7" s="291"/>
      <c r="J7" s="292"/>
    </row>
    <row r="8" spans="2:23" ht="15" thickBot="1" x14ac:dyDescent="0.35"/>
    <row r="9" spans="2:23" ht="24" thickBot="1" x14ac:dyDescent="0.5">
      <c r="B9" s="293" t="s">
        <v>5</v>
      </c>
      <c r="C9" s="294"/>
      <c r="D9" s="294"/>
      <c r="E9" s="294"/>
      <c r="F9" s="294"/>
      <c r="G9" s="294"/>
      <c r="H9" s="294"/>
      <c r="I9" s="294"/>
      <c r="J9" s="294"/>
      <c r="K9" s="294"/>
      <c r="L9" s="294"/>
      <c r="M9" s="294"/>
      <c r="N9" s="294"/>
      <c r="O9" s="294"/>
      <c r="P9" s="294"/>
      <c r="Q9" s="294"/>
      <c r="R9" s="294"/>
      <c r="S9" s="294"/>
      <c r="T9" s="294"/>
      <c r="U9" s="294"/>
      <c r="V9" s="294"/>
      <c r="W9" s="295"/>
    </row>
    <row r="10" spans="2:23" x14ac:dyDescent="0.3">
      <c r="B10" s="296" t="s">
        <v>6</v>
      </c>
      <c r="C10" s="297"/>
      <c r="D10" s="297"/>
      <c r="E10" s="297"/>
      <c r="F10" s="297"/>
      <c r="G10" s="297"/>
      <c r="H10" s="297"/>
      <c r="I10" s="297"/>
      <c r="J10" s="297"/>
      <c r="K10" s="298" t="s">
        <v>328</v>
      </c>
      <c r="L10" s="299"/>
      <c r="M10" s="299"/>
      <c r="N10" s="299"/>
      <c r="O10" s="299"/>
      <c r="P10" s="299"/>
      <c r="Q10" s="299"/>
      <c r="R10" s="299"/>
      <c r="S10" s="299"/>
      <c r="T10" s="299"/>
      <c r="U10" s="299"/>
      <c r="V10" s="299"/>
      <c r="W10" s="300"/>
    </row>
    <row r="11" spans="2:23" x14ac:dyDescent="0.3">
      <c r="B11" s="278" t="s">
        <v>7</v>
      </c>
      <c r="C11" s="279"/>
      <c r="D11" s="279"/>
      <c r="E11" s="279"/>
      <c r="F11" s="279"/>
      <c r="G11" s="279"/>
      <c r="H11" s="279"/>
      <c r="I11" s="279"/>
      <c r="J11" s="279"/>
      <c r="K11" s="268">
        <v>1</v>
      </c>
      <c r="L11" s="269"/>
      <c r="M11" s="269"/>
      <c r="N11" s="269"/>
      <c r="O11" s="269"/>
      <c r="P11" s="269"/>
      <c r="Q11" s="269"/>
      <c r="R11" s="269"/>
      <c r="S11" s="269"/>
      <c r="T11" s="269"/>
      <c r="U11" s="269"/>
      <c r="V11" s="269"/>
      <c r="W11" s="270"/>
    </row>
    <row r="12" spans="2:23" x14ac:dyDescent="0.3">
      <c r="B12" s="278" t="s">
        <v>8</v>
      </c>
      <c r="C12" s="279"/>
      <c r="D12" s="279"/>
      <c r="E12" s="279"/>
      <c r="F12" s="279"/>
      <c r="G12" s="279"/>
      <c r="H12" s="279"/>
      <c r="I12" s="279"/>
      <c r="J12" s="279"/>
      <c r="K12" s="285">
        <v>42095</v>
      </c>
      <c r="L12" s="269"/>
      <c r="M12" s="269"/>
      <c r="N12" s="269"/>
      <c r="O12" s="269"/>
      <c r="P12" s="269"/>
      <c r="Q12" s="269"/>
      <c r="R12" s="269"/>
      <c r="S12" s="269"/>
      <c r="T12" s="269"/>
      <c r="U12" s="269"/>
      <c r="V12" s="269"/>
      <c r="W12" s="270"/>
    </row>
    <row r="13" spans="2:23" x14ac:dyDescent="0.3">
      <c r="B13" s="278" t="s">
        <v>9</v>
      </c>
      <c r="C13" s="279"/>
      <c r="D13" s="279"/>
      <c r="E13" s="279"/>
      <c r="F13" s="279"/>
      <c r="G13" s="279"/>
      <c r="H13" s="279"/>
      <c r="I13" s="279"/>
      <c r="J13" s="279"/>
      <c r="K13" s="268">
        <v>2.2080000000000002</v>
      </c>
      <c r="L13" s="269"/>
      <c r="M13" s="269"/>
      <c r="N13" s="269"/>
      <c r="O13" s="269"/>
      <c r="P13" s="269"/>
      <c r="Q13" s="269"/>
      <c r="R13" s="269"/>
      <c r="S13" s="269"/>
      <c r="T13" s="269"/>
      <c r="U13" s="269"/>
      <c r="V13" s="269"/>
      <c r="W13" s="270"/>
    </row>
    <row r="14" spans="2:23" ht="15" thickBot="1" x14ac:dyDescent="0.35">
      <c r="B14" s="271" t="s">
        <v>10</v>
      </c>
      <c r="C14" s="272"/>
      <c r="D14" s="272"/>
      <c r="E14" s="272"/>
      <c r="F14" s="272"/>
      <c r="G14" s="272"/>
      <c r="H14" s="272"/>
      <c r="I14" s="272"/>
      <c r="J14" s="272"/>
      <c r="K14" s="273" t="s">
        <v>129</v>
      </c>
      <c r="L14" s="274"/>
      <c r="M14" s="274"/>
      <c r="N14" s="274"/>
      <c r="O14" s="274"/>
      <c r="P14" s="274"/>
      <c r="Q14" s="274"/>
      <c r="R14" s="274"/>
      <c r="S14" s="274"/>
      <c r="T14" s="274"/>
      <c r="U14" s="274"/>
      <c r="V14" s="274"/>
      <c r="W14" s="275"/>
    </row>
    <row r="15" spans="2:23" x14ac:dyDescent="0.3">
      <c r="B15" s="280" t="s">
        <v>11</v>
      </c>
      <c r="C15" s="281"/>
      <c r="D15" s="281"/>
      <c r="E15" s="281"/>
      <c r="F15" s="281"/>
      <c r="G15" s="281"/>
      <c r="H15" s="281"/>
      <c r="I15" s="281"/>
      <c r="J15" s="281"/>
      <c r="K15" s="282" t="s">
        <v>124</v>
      </c>
      <c r="L15" s="283"/>
      <c r="M15" s="283"/>
      <c r="N15" s="283"/>
      <c r="O15" s="283"/>
      <c r="P15" s="283"/>
      <c r="Q15" s="283"/>
      <c r="R15" s="283"/>
      <c r="S15" s="283"/>
      <c r="T15" s="283"/>
      <c r="U15" s="283"/>
      <c r="V15" s="283"/>
      <c r="W15" s="284"/>
    </row>
    <row r="16" spans="2:23" x14ac:dyDescent="0.3">
      <c r="B16" s="280" t="s">
        <v>12</v>
      </c>
      <c r="C16" s="281"/>
      <c r="D16" s="281"/>
      <c r="E16" s="281"/>
      <c r="F16" s="281"/>
      <c r="G16" s="281"/>
      <c r="H16" s="281"/>
      <c r="I16" s="281"/>
      <c r="J16" s="281"/>
      <c r="K16" s="268" t="s">
        <v>103</v>
      </c>
      <c r="L16" s="269"/>
      <c r="M16" s="269"/>
      <c r="N16" s="269"/>
      <c r="O16" s="269"/>
      <c r="P16" s="269"/>
      <c r="Q16" s="269"/>
      <c r="R16" s="269"/>
      <c r="S16" s="269"/>
      <c r="T16" s="269"/>
      <c r="U16" s="269"/>
      <c r="V16" s="269"/>
      <c r="W16" s="270"/>
    </row>
    <row r="17" spans="2:27" x14ac:dyDescent="0.3">
      <c r="B17" s="278" t="s">
        <v>13</v>
      </c>
      <c r="C17" s="279"/>
      <c r="D17" s="279"/>
      <c r="E17" s="279"/>
      <c r="F17" s="279"/>
      <c r="G17" s="279"/>
      <c r="H17" s="279"/>
      <c r="I17" s="279"/>
      <c r="J17" s="279"/>
      <c r="K17" s="268">
        <v>0</v>
      </c>
      <c r="L17" s="269"/>
      <c r="M17" s="269"/>
      <c r="N17" s="269"/>
      <c r="O17" s="269"/>
      <c r="P17" s="269"/>
      <c r="Q17" s="269"/>
      <c r="R17" s="269"/>
      <c r="S17" s="269"/>
      <c r="T17" s="269"/>
      <c r="U17" s="269"/>
      <c r="V17" s="269"/>
      <c r="W17" s="270"/>
    </row>
    <row r="18" spans="2:27" x14ac:dyDescent="0.3">
      <c r="B18" s="278" t="s">
        <v>14</v>
      </c>
      <c r="C18" s="279"/>
      <c r="D18" s="279"/>
      <c r="E18" s="279"/>
      <c r="F18" s="279"/>
      <c r="G18" s="279"/>
      <c r="H18" s="279"/>
      <c r="I18" s="279"/>
      <c r="J18" s="279"/>
      <c r="K18" s="268">
        <v>100</v>
      </c>
      <c r="L18" s="269"/>
      <c r="M18" s="269"/>
      <c r="N18" s="269"/>
      <c r="O18" s="269"/>
      <c r="P18" s="269"/>
      <c r="Q18" s="269"/>
      <c r="R18" s="269"/>
      <c r="S18" s="269"/>
      <c r="T18" s="269"/>
      <c r="U18" s="269"/>
      <c r="V18" s="269"/>
      <c r="W18" s="270"/>
    </row>
    <row r="19" spans="2:27" x14ac:dyDescent="0.3">
      <c r="B19" s="278" t="s">
        <v>15</v>
      </c>
      <c r="C19" s="279"/>
      <c r="D19" s="279"/>
      <c r="E19" s="279"/>
      <c r="F19" s="279"/>
      <c r="G19" s="279"/>
      <c r="H19" s="279"/>
      <c r="I19" s="279"/>
      <c r="J19" s="279"/>
      <c r="K19" s="268">
        <v>0</v>
      </c>
      <c r="L19" s="269"/>
      <c r="M19" s="269"/>
      <c r="N19" s="269"/>
      <c r="O19" s="269"/>
      <c r="P19" s="269"/>
      <c r="Q19" s="269"/>
      <c r="R19" s="269"/>
      <c r="S19" s="269"/>
      <c r="T19" s="269"/>
      <c r="U19" s="269"/>
      <c r="V19" s="269"/>
      <c r="W19" s="270"/>
    </row>
    <row r="20" spans="2:27" x14ac:dyDescent="0.3">
      <c r="B20" s="278" t="s">
        <v>16</v>
      </c>
      <c r="C20" s="279"/>
      <c r="D20" s="279"/>
      <c r="E20" s="279"/>
      <c r="F20" s="279"/>
      <c r="G20" s="279"/>
      <c r="H20" s="279"/>
      <c r="I20" s="279"/>
      <c r="J20" s="279"/>
      <c r="K20" s="268">
        <v>100</v>
      </c>
      <c r="L20" s="269"/>
      <c r="M20" s="269"/>
      <c r="N20" s="269"/>
      <c r="O20" s="269"/>
      <c r="P20" s="269"/>
      <c r="Q20" s="269"/>
      <c r="R20" s="269"/>
      <c r="S20" s="269"/>
      <c r="T20" s="269"/>
      <c r="U20" s="269"/>
      <c r="V20" s="269"/>
      <c r="W20" s="270"/>
    </row>
    <row r="21" spans="2:27" x14ac:dyDescent="0.3">
      <c r="B21" s="278" t="s">
        <v>17</v>
      </c>
      <c r="C21" s="279"/>
      <c r="D21" s="279"/>
      <c r="E21" s="279"/>
      <c r="F21" s="279"/>
      <c r="G21" s="279"/>
      <c r="H21" s="279"/>
      <c r="I21" s="279"/>
      <c r="J21" s="279"/>
      <c r="K21" s="268">
        <v>-50</v>
      </c>
      <c r="L21" s="269"/>
      <c r="M21" s="269"/>
      <c r="N21" s="269"/>
      <c r="O21" s="269"/>
      <c r="P21" s="269"/>
      <c r="Q21" s="269"/>
      <c r="R21" s="269"/>
      <c r="S21" s="269"/>
      <c r="T21" s="269"/>
      <c r="U21" s="269"/>
      <c r="V21" s="269"/>
      <c r="W21" s="270"/>
    </row>
    <row r="22" spans="2:27" x14ac:dyDescent="0.3">
      <c r="B22" s="278" t="s">
        <v>18</v>
      </c>
      <c r="C22" s="279"/>
      <c r="D22" s="279"/>
      <c r="E22" s="279"/>
      <c r="F22" s="279"/>
      <c r="G22" s="279"/>
      <c r="H22" s="279"/>
      <c r="I22" s="279"/>
      <c r="J22" s="279"/>
      <c r="K22" s="268">
        <v>50</v>
      </c>
      <c r="L22" s="269"/>
      <c r="M22" s="269"/>
      <c r="N22" s="269"/>
      <c r="O22" s="269"/>
      <c r="P22" s="269"/>
      <c r="Q22" s="269"/>
      <c r="R22" s="269"/>
      <c r="S22" s="269"/>
      <c r="T22" s="269"/>
      <c r="U22" s="269"/>
      <c r="V22" s="269"/>
      <c r="W22" s="270"/>
    </row>
    <row r="23" spans="2:27" x14ac:dyDescent="0.3">
      <c r="B23" s="278" t="s">
        <v>130</v>
      </c>
      <c r="C23" s="279"/>
      <c r="D23" s="279"/>
      <c r="E23" s="279"/>
      <c r="F23" s="279"/>
      <c r="G23" s="279"/>
      <c r="H23" s="279"/>
      <c r="I23" s="279"/>
      <c r="J23" s="279"/>
      <c r="K23" s="268" t="s">
        <v>103</v>
      </c>
      <c r="L23" s="269"/>
      <c r="M23" s="269"/>
      <c r="N23" s="269"/>
      <c r="O23" s="269"/>
      <c r="P23" s="269"/>
      <c r="Q23" s="269"/>
      <c r="R23" s="269"/>
      <c r="S23" s="269"/>
      <c r="T23" s="269"/>
      <c r="U23" s="269"/>
      <c r="V23" s="269"/>
      <c r="W23" s="270"/>
    </row>
    <row r="24" spans="2:27" x14ac:dyDescent="0.3">
      <c r="B24" s="278" t="s">
        <v>91</v>
      </c>
      <c r="C24" s="279"/>
      <c r="D24" s="279"/>
      <c r="E24" s="279"/>
      <c r="F24" s="279"/>
      <c r="G24" s="279"/>
      <c r="H24" s="279"/>
      <c r="I24" s="279"/>
      <c r="J24" s="279"/>
      <c r="K24" s="268" t="s">
        <v>74</v>
      </c>
      <c r="L24" s="269"/>
      <c r="M24" s="269"/>
      <c r="N24" s="269"/>
      <c r="O24" s="269"/>
      <c r="P24" s="269"/>
      <c r="Q24" s="269"/>
      <c r="R24" s="269"/>
      <c r="S24" s="269"/>
      <c r="T24" s="269"/>
      <c r="U24" s="269"/>
      <c r="V24" s="269"/>
      <c r="W24" s="270"/>
    </row>
    <row r="25" spans="2:27" x14ac:dyDescent="0.3">
      <c r="B25" s="278" t="s">
        <v>92</v>
      </c>
      <c r="C25" s="279"/>
      <c r="D25" s="279"/>
      <c r="E25" s="279"/>
      <c r="F25" s="279"/>
      <c r="G25" s="279"/>
      <c r="H25" s="279"/>
      <c r="I25" s="279"/>
      <c r="J25" s="279"/>
      <c r="K25" s="268" t="s">
        <v>103</v>
      </c>
      <c r="L25" s="269"/>
      <c r="M25" s="269"/>
      <c r="N25" s="269"/>
      <c r="O25" s="269"/>
      <c r="P25" s="269"/>
      <c r="Q25" s="269"/>
      <c r="R25" s="269"/>
      <c r="S25" s="269"/>
      <c r="T25" s="269"/>
      <c r="U25" s="269"/>
      <c r="V25" s="269"/>
      <c r="W25" s="270"/>
    </row>
    <row r="26" spans="2:27" x14ac:dyDescent="0.3">
      <c r="B26" s="278" t="s">
        <v>22</v>
      </c>
      <c r="C26" s="279"/>
      <c r="D26" s="279"/>
      <c r="E26" s="279"/>
      <c r="F26" s="279"/>
      <c r="G26" s="279"/>
      <c r="H26" s="279"/>
      <c r="I26" s="279"/>
      <c r="J26" s="279"/>
      <c r="K26" s="268" t="s">
        <v>103</v>
      </c>
      <c r="L26" s="269"/>
      <c r="M26" s="269"/>
      <c r="N26" s="269"/>
      <c r="O26" s="269"/>
      <c r="P26" s="269"/>
      <c r="Q26" s="269"/>
      <c r="R26" s="269"/>
      <c r="S26" s="269"/>
      <c r="T26" s="269"/>
      <c r="U26" s="269"/>
      <c r="V26" s="269"/>
      <c r="W26" s="270"/>
    </row>
    <row r="27" spans="2:27" ht="31.05" customHeight="1" x14ac:dyDescent="0.3">
      <c r="B27" s="266" t="s">
        <v>93</v>
      </c>
      <c r="C27" s="267"/>
      <c r="D27" s="267"/>
      <c r="E27" s="267"/>
      <c r="F27" s="267"/>
      <c r="G27" s="267"/>
      <c r="H27" s="267"/>
      <c r="I27" s="267"/>
      <c r="J27" s="267"/>
      <c r="K27" s="268" t="s">
        <v>74</v>
      </c>
      <c r="L27" s="269"/>
      <c r="M27" s="269"/>
      <c r="N27" s="269"/>
      <c r="O27" s="269"/>
      <c r="P27" s="269"/>
      <c r="Q27" s="269"/>
      <c r="R27" s="269"/>
      <c r="S27" s="269"/>
      <c r="T27" s="269"/>
      <c r="U27" s="269"/>
      <c r="V27" s="269"/>
      <c r="W27" s="270"/>
    </row>
    <row r="28" spans="2:27" ht="15" thickBot="1" x14ac:dyDescent="0.35">
      <c r="B28" s="271" t="s">
        <v>24</v>
      </c>
      <c r="C28" s="272"/>
      <c r="D28" s="272"/>
      <c r="E28" s="272"/>
      <c r="F28" s="272"/>
      <c r="G28" s="272"/>
      <c r="H28" s="272"/>
      <c r="I28" s="272"/>
      <c r="J28" s="272"/>
      <c r="K28" s="273" t="s">
        <v>74</v>
      </c>
      <c r="L28" s="274"/>
      <c r="M28" s="274"/>
      <c r="N28" s="274"/>
      <c r="O28" s="274"/>
      <c r="P28" s="274"/>
      <c r="Q28" s="274"/>
      <c r="R28" s="274"/>
      <c r="S28" s="274"/>
      <c r="T28" s="274"/>
      <c r="U28" s="274"/>
      <c r="V28" s="274"/>
      <c r="W28" s="275"/>
    </row>
    <row r="29" spans="2:27" ht="15" thickBot="1" x14ac:dyDescent="0.35">
      <c r="F29"/>
      <c r="G29"/>
      <c r="H29"/>
      <c r="I29"/>
    </row>
    <row r="30" spans="2:27" ht="23.4" x14ac:dyDescent="0.45">
      <c r="B30" s="6" t="s">
        <v>25</v>
      </c>
      <c r="C30" s="9"/>
      <c r="D30" s="9"/>
      <c r="E30" s="9"/>
      <c r="F30" s="9"/>
      <c r="G30" s="9"/>
      <c r="H30" s="9"/>
      <c r="I30" s="9"/>
      <c r="J30" s="9"/>
      <c r="K30" s="9"/>
      <c r="L30" s="9"/>
      <c r="M30" s="9"/>
      <c r="N30" s="9"/>
      <c r="O30" s="9"/>
      <c r="P30" s="9"/>
      <c r="Q30" s="9"/>
      <c r="R30" s="9"/>
      <c r="S30" s="9"/>
      <c r="T30" s="9"/>
      <c r="U30" s="9"/>
      <c r="V30" s="9"/>
      <c r="W30" s="9"/>
      <c r="X30" s="9"/>
      <c r="Y30" s="9"/>
      <c r="Z30" s="9"/>
      <c r="AA30" s="10"/>
    </row>
    <row r="31" spans="2:27" s="5" customFormat="1" ht="15" customHeight="1" x14ac:dyDescent="0.3">
      <c r="B31" s="11"/>
      <c r="C31" s="12"/>
      <c r="D31" s="12"/>
      <c r="E31" s="12"/>
      <c r="F31" s="13"/>
      <c r="G31" s="13"/>
      <c r="H31" s="13"/>
      <c r="I31" s="13"/>
      <c r="J31" s="12"/>
      <c r="K31" s="12"/>
      <c r="L31" s="12"/>
      <c r="M31" s="12"/>
      <c r="N31" s="14"/>
      <c r="O31" s="265"/>
      <c r="P31" s="265"/>
      <c r="Q31" s="276" t="s">
        <v>131</v>
      </c>
      <c r="R31" s="277"/>
      <c r="S31" s="277"/>
      <c r="T31" s="277"/>
      <c r="U31" s="277"/>
      <c r="V31" s="277"/>
      <c r="W31" s="277"/>
      <c r="X31" s="277"/>
      <c r="Y31" s="277"/>
      <c r="Z31" s="277"/>
      <c r="AA31" s="258" t="s">
        <v>94</v>
      </c>
    </row>
    <row r="32" spans="2:27" s="5" customFormat="1" x14ac:dyDescent="0.3">
      <c r="B32" s="11"/>
      <c r="C32" s="12"/>
      <c r="D32" s="12"/>
      <c r="E32" s="12"/>
      <c r="F32" s="260" t="s">
        <v>27</v>
      </c>
      <c r="G32" s="261"/>
      <c r="H32" s="261"/>
      <c r="I32" s="261"/>
      <c r="J32" s="261"/>
      <c r="K32" s="261"/>
      <c r="L32" s="261"/>
      <c r="M32" s="262"/>
      <c r="N32" s="263"/>
      <c r="O32" s="264" t="s">
        <v>95</v>
      </c>
      <c r="P32" s="240"/>
      <c r="Q32" s="265" t="s">
        <v>132</v>
      </c>
      <c r="R32" s="265"/>
      <c r="S32" s="265" t="s">
        <v>133</v>
      </c>
      <c r="T32" s="240"/>
      <c r="U32" s="265" t="s">
        <v>134</v>
      </c>
      <c r="V32" s="240"/>
      <c r="W32" s="265" t="s">
        <v>135</v>
      </c>
      <c r="X32" s="240"/>
      <c r="Y32" s="265" t="s">
        <v>136</v>
      </c>
      <c r="Z32" s="240"/>
      <c r="AA32" s="259"/>
    </row>
    <row r="33" spans="2:27" ht="72.599999999999994" thickBot="1" x14ac:dyDescent="0.35">
      <c r="B33" s="15" t="s">
        <v>29</v>
      </c>
      <c r="C33" s="16" t="s">
        <v>30</v>
      </c>
      <c r="D33" s="17" t="s">
        <v>31</v>
      </c>
      <c r="E33" s="17" t="s">
        <v>32</v>
      </c>
      <c r="F33" s="18" t="s">
        <v>33</v>
      </c>
      <c r="G33" s="19" t="s">
        <v>96</v>
      </c>
      <c r="H33" s="18" t="s">
        <v>35</v>
      </c>
      <c r="I33" s="19" t="s">
        <v>96</v>
      </c>
      <c r="J33" s="20" t="s">
        <v>97</v>
      </c>
      <c r="K33" s="19" t="s">
        <v>96</v>
      </c>
      <c r="L33" s="18" t="s">
        <v>36</v>
      </c>
      <c r="M33" s="18" t="s">
        <v>37</v>
      </c>
      <c r="N33" s="18" t="s">
        <v>38</v>
      </c>
      <c r="O33" s="19" t="s">
        <v>98</v>
      </c>
      <c r="P33" s="19" t="s">
        <v>40</v>
      </c>
      <c r="Q33" s="19" t="s">
        <v>137</v>
      </c>
      <c r="R33" s="19" t="s">
        <v>40</v>
      </c>
      <c r="S33" s="19" t="s">
        <v>98</v>
      </c>
      <c r="T33" s="19" t="s">
        <v>40</v>
      </c>
      <c r="U33" s="19" t="s">
        <v>98</v>
      </c>
      <c r="V33" s="19" t="s">
        <v>40</v>
      </c>
      <c r="W33" s="19" t="s">
        <v>98</v>
      </c>
      <c r="X33" s="19" t="s">
        <v>40</v>
      </c>
      <c r="Y33" s="19" t="s">
        <v>98</v>
      </c>
      <c r="Z33" s="19" t="s">
        <v>40</v>
      </c>
      <c r="AA33" s="21" t="s">
        <v>98</v>
      </c>
    </row>
    <row r="34" spans="2:27" ht="29.4" thickTop="1" x14ac:dyDescent="0.3">
      <c r="B34" s="252" t="s">
        <v>41</v>
      </c>
      <c r="C34" s="253" t="s">
        <v>99</v>
      </c>
      <c r="D34" s="22" t="s">
        <v>57</v>
      </c>
      <c r="E34" s="23" t="s">
        <v>43</v>
      </c>
      <c r="F34" s="24" t="s">
        <v>55</v>
      </c>
      <c r="G34" s="220" t="s">
        <v>52</v>
      </c>
      <c r="H34" s="24" t="s">
        <v>103</v>
      </c>
      <c r="I34" s="24" t="s">
        <v>103</v>
      </c>
      <c r="J34" s="24"/>
      <c r="K34" s="24"/>
      <c r="L34" s="220">
        <v>100</v>
      </c>
      <c r="M34" s="24">
        <v>100</v>
      </c>
      <c r="N34" s="24">
        <v>0</v>
      </c>
      <c r="O34" s="24">
        <v>190.59351000000001</v>
      </c>
      <c r="P34" s="24">
        <v>526.73800000000006</v>
      </c>
      <c r="Q34" s="24">
        <v>96.732822999999996</v>
      </c>
      <c r="R34" s="24">
        <v>264.98500000000001</v>
      </c>
      <c r="S34" s="24">
        <v>190.53094100000001</v>
      </c>
      <c r="T34" s="24">
        <v>522.40800000000002</v>
      </c>
      <c r="U34" s="24">
        <v>190.73298600000001</v>
      </c>
      <c r="V34" s="24">
        <v>522.17200000000003</v>
      </c>
      <c r="W34" s="24">
        <v>190.48509799999999</v>
      </c>
      <c r="X34" s="24">
        <v>521.05200000000002</v>
      </c>
      <c r="Y34" s="24">
        <v>190.334305</v>
      </c>
      <c r="Z34" s="22">
        <v>521.74900000000002</v>
      </c>
      <c r="AA34" s="26">
        <v>42.973846000000002</v>
      </c>
    </row>
    <row r="35" spans="2:27" x14ac:dyDescent="0.3">
      <c r="B35" s="252"/>
      <c r="C35" s="254"/>
      <c r="D35" s="27" t="s">
        <v>62</v>
      </c>
      <c r="E35" s="27" t="s">
        <v>44</v>
      </c>
      <c r="F35" s="28" t="s">
        <v>53</v>
      </c>
      <c r="G35" s="28" t="s">
        <v>52</v>
      </c>
      <c r="H35" s="24" t="s">
        <v>103</v>
      </c>
      <c r="I35" s="24" t="s">
        <v>103</v>
      </c>
      <c r="J35" s="28"/>
      <c r="K35" s="28"/>
      <c r="L35" s="28">
        <v>70</v>
      </c>
      <c r="M35" s="28">
        <v>100</v>
      </c>
      <c r="N35" s="28">
        <v>0</v>
      </c>
      <c r="O35" s="28">
        <v>153.24333300000001</v>
      </c>
      <c r="P35" s="28">
        <v>446.92500000000001</v>
      </c>
      <c r="Q35" s="28">
        <v>76.545649999999995</v>
      </c>
      <c r="R35" s="28">
        <v>140.17699999999999</v>
      </c>
      <c r="S35" s="28">
        <v>91.387112999999999</v>
      </c>
      <c r="T35" s="28">
        <v>189.114</v>
      </c>
      <c r="U35" s="28">
        <v>125.62908400000001</v>
      </c>
      <c r="V35" s="28">
        <v>321.73700000000002</v>
      </c>
      <c r="W35" s="28">
        <v>180.49378899999999</v>
      </c>
      <c r="X35" s="28">
        <v>558.16300000000001</v>
      </c>
      <c r="Y35" s="28">
        <v>182.080062</v>
      </c>
      <c r="Z35" s="27">
        <v>570.41700000000003</v>
      </c>
      <c r="AA35" s="29">
        <v>47.555714000000002</v>
      </c>
    </row>
    <row r="36" spans="2:27" ht="78" customHeight="1" x14ac:dyDescent="0.3">
      <c r="B36" s="252"/>
      <c r="C36" s="254"/>
      <c r="D36" s="27" t="s">
        <v>105</v>
      </c>
      <c r="E36" s="30" t="s">
        <v>45</v>
      </c>
      <c r="F36" s="28" t="s">
        <v>55</v>
      </c>
      <c r="G36" s="28" t="s">
        <v>52</v>
      </c>
      <c r="H36" s="24" t="s">
        <v>103</v>
      </c>
      <c r="I36" s="24" t="s">
        <v>103</v>
      </c>
      <c r="J36" s="28"/>
      <c r="K36" s="28"/>
      <c r="L36" s="28">
        <v>60</v>
      </c>
      <c r="M36" s="28">
        <v>90</v>
      </c>
      <c r="N36" s="28">
        <v>0</v>
      </c>
      <c r="O36" s="28">
        <v>139.62402700000001</v>
      </c>
      <c r="P36" s="28">
        <v>343.42200000000003</v>
      </c>
      <c r="Q36" s="28">
        <v>70.996745000000004</v>
      </c>
      <c r="R36" s="28">
        <v>102.148</v>
      </c>
      <c r="S36" s="28">
        <v>101.28075800000001</v>
      </c>
      <c r="T36" s="28">
        <v>208.12799999999999</v>
      </c>
      <c r="U36" s="28">
        <v>101.772327</v>
      </c>
      <c r="V36" s="28">
        <v>208.64599999999999</v>
      </c>
      <c r="W36" s="28">
        <v>137.810408</v>
      </c>
      <c r="X36" s="28">
        <v>342.62099999999998</v>
      </c>
      <c r="Y36" s="28">
        <v>137.872848</v>
      </c>
      <c r="Z36" s="27">
        <v>341.774</v>
      </c>
      <c r="AA36" s="29">
        <v>42.983570999999998</v>
      </c>
    </row>
    <row r="37" spans="2:27" x14ac:dyDescent="0.3">
      <c r="B37" s="252"/>
      <c r="C37" s="254"/>
      <c r="D37" s="27" t="s">
        <v>138</v>
      </c>
      <c r="E37" s="30"/>
      <c r="F37" s="28" t="s">
        <v>53</v>
      </c>
      <c r="G37" s="28" t="s">
        <v>52</v>
      </c>
      <c r="H37" s="24" t="s">
        <v>103</v>
      </c>
      <c r="I37" s="24" t="s">
        <v>103</v>
      </c>
      <c r="J37" s="28"/>
      <c r="K37" s="28"/>
      <c r="L37" s="28">
        <v>30</v>
      </c>
      <c r="M37" s="28">
        <v>90</v>
      </c>
      <c r="N37" s="28">
        <v>0</v>
      </c>
      <c r="O37" s="28">
        <v>119.58331</v>
      </c>
      <c r="P37" s="31"/>
      <c r="Q37" s="31"/>
      <c r="R37" s="31"/>
      <c r="S37" s="31"/>
      <c r="T37" s="31"/>
      <c r="U37" s="31"/>
      <c r="V37" s="31"/>
      <c r="W37" s="31"/>
      <c r="X37" s="31"/>
      <c r="Y37" s="31"/>
      <c r="Z37" s="31"/>
      <c r="AA37" s="32"/>
    </row>
    <row r="38" spans="2:27" x14ac:dyDescent="0.3">
      <c r="B38" s="252"/>
      <c r="C38" s="254"/>
      <c r="D38" s="27" t="s">
        <v>139</v>
      </c>
      <c r="E38" s="30"/>
      <c r="F38" s="28" t="s">
        <v>55</v>
      </c>
      <c r="G38" s="28" t="s">
        <v>52</v>
      </c>
      <c r="H38" s="24" t="s">
        <v>103</v>
      </c>
      <c r="I38" s="24" t="s">
        <v>103</v>
      </c>
      <c r="J38" s="28"/>
      <c r="K38" s="28"/>
      <c r="L38" s="28">
        <v>20</v>
      </c>
      <c r="M38" s="28">
        <v>90</v>
      </c>
      <c r="N38" s="28">
        <v>0</v>
      </c>
      <c r="O38" s="28">
        <v>73.321507999999994</v>
      </c>
      <c r="P38" s="31"/>
      <c r="Q38" s="31"/>
      <c r="R38" s="31"/>
      <c r="S38" s="31"/>
      <c r="T38" s="31"/>
      <c r="U38" s="31"/>
      <c r="V38" s="31"/>
      <c r="W38" s="31"/>
      <c r="X38" s="31"/>
      <c r="Y38" s="31"/>
      <c r="Z38" s="31"/>
      <c r="AA38" s="32"/>
    </row>
    <row r="39" spans="2:27" x14ac:dyDescent="0.3">
      <c r="B39" s="252"/>
      <c r="C39" s="254"/>
      <c r="D39" s="27" t="s">
        <v>140</v>
      </c>
      <c r="E39" s="30"/>
      <c r="F39" s="28" t="s">
        <v>55</v>
      </c>
      <c r="G39" s="28" t="s">
        <v>52</v>
      </c>
      <c r="H39" s="24" t="s">
        <v>103</v>
      </c>
      <c r="I39" s="24" t="s">
        <v>103</v>
      </c>
      <c r="J39" s="28"/>
      <c r="K39" s="28"/>
      <c r="L39" s="28">
        <v>50</v>
      </c>
      <c r="M39" s="28">
        <v>90</v>
      </c>
      <c r="N39" s="28">
        <v>0</v>
      </c>
      <c r="O39" s="28">
        <v>101.301891</v>
      </c>
      <c r="P39" s="31"/>
      <c r="Q39" s="31"/>
      <c r="R39" s="31"/>
      <c r="S39" s="31"/>
      <c r="T39" s="31"/>
      <c r="U39" s="31"/>
      <c r="V39" s="31"/>
      <c r="W39" s="31"/>
      <c r="X39" s="31"/>
      <c r="Y39" s="31"/>
      <c r="Z39" s="31"/>
      <c r="AA39" s="32"/>
    </row>
    <row r="40" spans="2:27" x14ac:dyDescent="0.3">
      <c r="B40" s="252"/>
      <c r="C40" s="254"/>
      <c r="D40" s="27" t="s">
        <v>76</v>
      </c>
      <c r="E40" s="30"/>
      <c r="F40" s="28" t="s">
        <v>55</v>
      </c>
      <c r="G40" s="28" t="s">
        <v>52</v>
      </c>
      <c r="H40" s="24" t="s">
        <v>103</v>
      </c>
      <c r="I40" s="24" t="s">
        <v>103</v>
      </c>
      <c r="J40" s="28"/>
      <c r="K40" s="28"/>
      <c r="L40" s="28">
        <v>20</v>
      </c>
      <c r="M40" s="28">
        <v>90</v>
      </c>
      <c r="N40" s="28">
        <v>0</v>
      </c>
      <c r="O40" s="28">
        <v>72.924583999999996</v>
      </c>
      <c r="P40" s="31"/>
      <c r="Q40" s="31"/>
      <c r="R40" s="31"/>
      <c r="S40" s="31"/>
      <c r="T40" s="31"/>
      <c r="U40" s="31"/>
      <c r="V40" s="31"/>
      <c r="W40" s="31"/>
      <c r="X40" s="31"/>
      <c r="Y40" s="31"/>
      <c r="Z40" s="31"/>
      <c r="AA40" s="32"/>
    </row>
    <row r="41" spans="2:27" x14ac:dyDescent="0.3">
      <c r="B41" s="252"/>
      <c r="C41" s="254"/>
      <c r="D41" s="27" t="s">
        <v>141</v>
      </c>
      <c r="E41" s="30"/>
      <c r="F41" s="28" t="s">
        <v>55</v>
      </c>
      <c r="G41" s="28" t="s">
        <v>52</v>
      </c>
      <c r="H41" s="24" t="s">
        <v>103</v>
      </c>
      <c r="I41" s="24" t="s">
        <v>103</v>
      </c>
      <c r="J41" s="28"/>
      <c r="K41" s="28"/>
      <c r="L41" s="28">
        <v>35</v>
      </c>
      <c r="M41" s="28">
        <v>90</v>
      </c>
      <c r="N41" s="28">
        <v>0</v>
      </c>
      <c r="O41" s="28">
        <v>87.632260000000002</v>
      </c>
      <c r="P41" s="31"/>
      <c r="Q41" s="31"/>
      <c r="R41" s="31"/>
      <c r="S41" s="31"/>
      <c r="T41" s="31"/>
      <c r="U41" s="31"/>
      <c r="V41" s="31"/>
      <c r="W41" s="31"/>
      <c r="X41" s="31"/>
      <c r="Y41" s="31"/>
      <c r="Z41" s="31"/>
      <c r="AA41" s="32"/>
    </row>
    <row r="42" spans="2:27" x14ac:dyDescent="0.3">
      <c r="B42" s="252"/>
      <c r="C42" s="254"/>
      <c r="D42" s="27" t="s">
        <v>142</v>
      </c>
      <c r="E42" s="30"/>
      <c r="F42" s="28" t="s">
        <v>55</v>
      </c>
      <c r="G42" s="28" t="s">
        <v>52</v>
      </c>
      <c r="H42" s="24" t="s">
        <v>103</v>
      </c>
      <c r="I42" s="24" t="s">
        <v>103</v>
      </c>
      <c r="J42" s="28"/>
      <c r="K42" s="28"/>
      <c r="L42" s="28">
        <v>25</v>
      </c>
      <c r="M42" s="28">
        <v>90</v>
      </c>
      <c r="N42" s="28">
        <v>0</v>
      </c>
      <c r="O42" s="28">
        <v>78.522131999999999</v>
      </c>
      <c r="P42" s="31"/>
      <c r="Q42" s="31"/>
      <c r="R42" s="31"/>
      <c r="S42" s="31"/>
      <c r="T42" s="31"/>
      <c r="U42" s="31"/>
      <c r="V42" s="31"/>
      <c r="W42" s="31"/>
      <c r="X42" s="31"/>
      <c r="Y42" s="31"/>
      <c r="Z42" s="31"/>
      <c r="AA42" s="32"/>
    </row>
    <row r="43" spans="2:27" x14ac:dyDescent="0.3">
      <c r="B43" s="252"/>
      <c r="C43" s="215" t="s">
        <v>46</v>
      </c>
      <c r="D43" s="27" t="s">
        <v>103</v>
      </c>
      <c r="E43" s="30"/>
      <c r="F43" s="28"/>
      <c r="G43" s="28"/>
      <c r="H43" s="24" t="s">
        <v>103</v>
      </c>
      <c r="I43" s="24" t="s">
        <v>103</v>
      </c>
      <c r="J43" s="28"/>
      <c r="K43" s="28"/>
      <c r="L43" s="28"/>
      <c r="M43" s="28"/>
      <c r="N43" s="28"/>
      <c r="O43" s="28"/>
      <c r="P43" s="31"/>
      <c r="Q43" s="31"/>
      <c r="R43" s="31"/>
      <c r="S43" s="31"/>
      <c r="T43" s="31"/>
      <c r="U43" s="31"/>
      <c r="V43" s="31"/>
      <c r="W43" s="31"/>
      <c r="X43" s="31"/>
      <c r="Y43" s="31"/>
      <c r="Z43" s="31"/>
      <c r="AA43" s="32"/>
    </row>
    <row r="44" spans="2:27" ht="15" thickBot="1" x14ac:dyDescent="0.35">
      <c r="B44" s="222" t="s">
        <v>48</v>
      </c>
      <c r="C44" s="50" t="s">
        <v>49</v>
      </c>
      <c r="D44" s="230"/>
      <c r="E44" s="37"/>
      <c r="F44" s="38"/>
      <c r="G44" s="38"/>
      <c r="H44" s="52" t="s">
        <v>103</v>
      </c>
      <c r="I44" s="52" t="s">
        <v>103</v>
      </c>
      <c r="J44" s="38"/>
      <c r="K44" s="38"/>
      <c r="L44" s="36"/>
      <c r="M44" s="36"/>
      <c r="N44" s="36"/>
      <c r="O44" s="36" t="s">
        <v>143</v>
      </c>
      <c r="P44" s="36"/>
      <c r="Q44" s="75"/>
      <c r="R44" s="75"/>
      <c r="S44" s="75"/>
      <c r="T44" s="75"/>
      <c r="U44" s="75"/>
      <c r="V44" s="75"/>
      <c r="W44" s="75"/>
      <c r="X44" s="75"/>
      <c r="Y44" s="75"/>
      <c r="Z44" s="75"/>
      <c r="AA44" s="39"/>
    </row>
    <row r="45" spans="2:27" x14ac:dyDescent="0.3">
      <c r="F45"/>
      <c r="G45"/>
      <c r="H45"/>
      <c r="I45"/>
    </row>
    <row r="46" spans="2:27" x14ac:dyDescent="0.3">
      <c r="F46"/>
      <c r="G46"/>
      <c r="H46"/>
      <c r="I46"/>
    </row>
    <row r="47" spans="2:27" x14ac:dyDescent="0.3">
      <c r="F47"/>
      <c r="G47"/>
      <c r="H47"/>
      <c r="I47"/>
    </row>
    <row r="48" spans="2:27" x14ac:dyDescent="0.3">
      <c r="B48" s="40"/>
      <c r="C48" s="40"/>
      <c r="D48" s="40"/>
      <c r="E48" s="40"/>
      <c r="F48" s="41"/>
    </row>
  </sheetData>
  <mergeCells count="53">
    <mergeCell ref="B11:J11"/>
    <mergeCell ref="K11:W11"/>
    <mergeCell ref="B6:J6"/>
    <mergeCell ref="B7:J7"/>
    <mergeCell ref="B9:W9"/>
    <mergeCell ref="B10:J10"/>
    <mergeCell ref="K10:W10"/>
    <mergeCell ref="B12:J12"/>
    <mergeCell ref="K12:W12"/>
    <mergeCell ref="B13:J13"/>
    <mergeCell ref="K13:W13"/>
    <mergeCell ref="B14:J14"/>
    <mergeCell ref="K14:W14"/>
    <mergeCell ref="B15:J15"/>
    <mergeCell ref="K15:W15"/>
    <mergeCell ref="B16:J16"/>
    <mergeCell ref="K16:W16"/>
    <mergeCell ref="B17:J17"/>
    <mergeCell ref="K17:W17"/>
    <mergeCell ref="B18:J18"/>
    <mergeCell ref="K18:W18"/>
    <mergeCell ref="B19:J19"/>
    <mergeCell ref="K19:W19"/>
    <mergeCell ref="B20:J20"/>
    <mergeCell ref="K20:W20"/>
    <mergeCell ref="B21:J21"/>
    <mergeCell ref="K21:W21"/>
    <mergeCell ref="B22:J22"/>
    <mergeCell ref="K22:W22"/>
    <mergeCell ref="B23:J23"/>
    <mergeCell ref="K23:W23"/>
    <mergeCell ref="B24:J24"/>
    <mergeCell ref="K24:W24"/>
    <mergeCell ref="B25:J25"/>
    <mergeCell ref="K25:W25"/>
    <mergeCell ref="B26:J26"/>
    <mergeCell ref="K26:W26"/>
    <mergeCell ref="B27:J27"/>
    <mergeCell ref="K27:W27"/>
    <mergeCell ref="B28:J28"/>
    <mergeCell ref="K28:W28"/>
    <mergeCell ref="O31:P31"/>
    <mergeCell ref="Q31:Z31"/>
    <mergeCell ref="B34:B43"/>
    <mergeCell ref="C34:C42"/>
    <mergeCell ref="AA31:AA32"/>
    <mergeCell ref="F32:N32"/>
    <mergeCell ref="O32:P32"/>
    <mergeCell ref="Q32:R32"/>
    <mergeCell ref="S32:T32"/>
    <mergeCell ref="U32:V32"/>
    <mergeCell ref="W32:X32"/>
    <mergeCell ref="Y32:Z32"/>
  </mergeCells>
  <pageMargins left="0.7" right="0.7" top="0.75" bottom="0.75" header="0.3" footer="0.3"/>
  <pageSetup scale="83" fitToWidth="0"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45"/>
  <sheetViews>
    <sheetView showGridLines="0" zoomScale="60" zoomScaleNormal="60" zoomScalePageLayoutView="60" workbookViewId="0"/>
  </sheetViews>
  <sheetFormatPr defaultColWidth="8.88671875" defaultRowHeight="14.4" x14ac:dyDescent="0.3"/>
  <cols>
    <col min="1" max="1" width="1.33203125" customWidth="1"/>
    <col min="3" max="3" width="10.109375" customWidth="1"/>
    <col min="4" max="4" width="8.6640625" customWidth="1"/>
    <col min="5" max="5" width="38.109375" customWidth="1"/>
    <col min="6" max="6" width="7" style="1" customWidth="1"/>
    <col min="7" max="7" width="14.109375" style="1" customWidth="1"/>
    <col min="8" max="8" width="6.44140625" style="1" customWidth="1"/>
    <col min="9" max="9" width="13.6640625" style="1" customWidth="1"/>
    <col min="10" max="10" width="12.44140625" customWidth="1"/>
    <col min="11" max="11" width="11.109375" customWidth="1"/>
    <col min="12" max="12" width="10.33203125" bestFit="1" customWidth="1"/>
    <col min="13" max="13" width="9.33203125" customWidth="1"/>
    <col min="14" max="14" width="10.109375" customWidth="1"/>
    <col min="15" max="15" width="10.44140625" customWidth="1"/>
    <col min="16" max="16" width="11.6640625" customWidth="1"/>
    <col min="17" max="17" width="10.44140625" customWidth="1"/>
  </cols>
  <sheetData>
    <row r="1" spans="2:16" ht="4.5" customHeight="1" x14ac:dyDescent="0.3"/>
    <row r="2" spans="2:16" s="3" customFormat="1" ht="25.8" x14ac:dyDescent="0.5">
      <c r="B2" s="2" t="s">
        <v>0</v>
      </c>
      <c r="F2" s="4"/>
      <c r="G2" s="4"/>
      <c r="H2" s="4"/>
      <c r="I2" s="4"/>
    </row>
    <row r="3" spans="2:16" x14ac:dyDescent="0.3">
      <c r="B3" s="5" t="s">
        <v>1</v>
      </c>
    </row>
    <row r="4" spans="2:16" ht="5.25" customHeight="1" thickBot="1" x14ac:dyDescent="0.35"/>
    <row r="5" spans="2:16" ht="23.4" x14ac:dyDescent="0.45">
      <c r="B5" s="6" t="s">
        <v>2</v>
      </c>
      <c r="C5" s="7"/>
      <c r="D5" s="7"/>
      <c r="E5" s="7"/>
      <c r="F5" s="7"/>
      <c r="G5" s="7"/>
      <c r="H5" s="7"/>
      <c r="I5" s="7"/>
      <c r="J5" s="8"/>
    </row>
    <row r="6" spans="2:16" x14ac:dyDescent="0.3">
      <c r="B6" s="287" t="s">
        <v>3</v>
      </c>
      <c r="C6" s="288"/>
      <c r="D6" s="288"/>
      <c r="E6" s="288"/>
      <c r="F6" s="288"/>
      <c r="G6" s="288"/>
      <c r="H6" s="288"/>
      <c r="I6" s="288"/>
      <c r="J6" s="289"/>
    </row>
    <row r="7" spans="2:16" ht="15" thickBot="1" x14ac:dyDescent="0.35">
      <c r="B7" s="290" t="s">
        <v>4</v>
      </c>
      <c r="C7" s="291"/>
      <c r="D7" s="291"/>
      <c r="E7" s="291"/>
      <c r="F7" s="291"/>
      <c r="G7" s="291"/>
      <c r="H7" s="291"/>
      <c r="I7" s="291"/>
      <c r="J7" s="292"/>
    </row>
    <row r="8" spans="2:16" ht="15" thickBot="1" x14ac:dyDescent="0.35"/>
    <row r="9" spans="2:16" ht="24" thickBot="1" x14ac:dyDescent="0.5">
      <c r="B9" s="293" t="s">
        <v>5</v>
      </c>
      <c r="C9" s="294"/>
      <c r="D9" s="294"/>
      <c r="E9" s="294"/>
      <c r="F9" s="294"/>
      <c r="G9" s="294"/>
      <c r="H9" s="294"/>
      <c r="I9" s="294"/>
      <c r="J9" s="294"/>
      <c r="K9" s="294"/>
      <c r="L9" s="294"/>
      <c r="M9" s="294"/>
      <c r="N9" s="294"/>
      <c r="O9" s="294"/>
      <c r="P9" s="295"/>
    </row>
    <row r="10" spans="2:16" x14ac:dyDescent="0.3">
      <c r="B10" s="296" t="s">
        <v>6</v>
      </c>
      <c r="C10" s="297"/>
      <c r="D10" s="297"/>
      <c r="E10" s="297"/>
      <c r="F10" s="297"/>
      <c r="G10" s="297"/>
      <c r="H10" s="297"/>
      <c r="I10" s="297"/>
      <c r="J10" s="297"/>
      <c r="K10" s="298" t="s">
        <v>328</v>
      </c>
      <c r="L10" s="299"/>
      <c r="M10" s="299"/>
      <c r="N10" s="299"/>
      <c r="O10" s="299"/>
      <c r="P10" s="300"/>
    </row>
    <row r="11" spans="2:16" x14ac:dyDescent="0.3">
      <c r="B11" s="278" t="s">
        <v>7</v>
      </c>
      <c r="C11" s="279"/>
      <c r="D11" s="279"/>
      <c r="E11" s="279"/>
      <c r="F11" s="279"/>
      <c r="G11" s="279"/>
      <c r="H11" s="279"/>
      <c r="I11" s="279"/>
      <c r="J11" s="279"/>
      <c r="K11" s="268">
        <v>2</v>
      </c>
      <c r="L11" s="269"/>
      <c r="M11" s="269"/>
      <c r="N11" s="269"/>
      <c r="O11" s="269"/>
      <c r="P11" s="270"/>
    </row>
    <row r="12" spans="2:16" x14ac:dyDescent="0.3">
      <c r="B12" s="278" t="s">
        <v>8</v>
      </c>
      <c r="C12" s="279"/>
      <c r="D12" s="279"/>
      <c r="E12" s="279"/>
      <c r="F12" s="279"/>
      <c r="G12" s="279"/>
      <c r="H12" s="279"/>
      <c r="I12" s="279"/>
      <c r="J12" s="279"/>
      <c r="K12" s="268" t="s">
        <v>122</v>
      </c>
      <c r="L12" s="269"/>
      <c r="M12" s="269"/>
      <c r="N12" s="269"/>
      <c r="O12" s="269"/>
      <c r="P12" s="270"/>
    </row>
    <row r="13" spans="2:16" x14ac:dyDescent="0.3">
      <c r="B13" s="278" t="s">
        <v>9</v>
      </c>
      <c r="C13" s="279"/>
      <c r="D13" s="279"/>
      <c r="E13" s="279"/>
      <c r="F13" s="279"/>
      <c r="G13" s="279"/>
      <c r="H13" s="279"/>
      <c r="I13" s="279"/>
      <c r="J13" s="279"/>
      <c r="K13" s="268" t="s">
        <v>122</v>
      </c>
      <c r="L13" s="269"/>
      <c r="M13" s="269"/>
      <c r="N13" s="269"/>
      <c r="O13" s="269"/>
      <c r="P13" s="270"/>
    </row>
    <row r="14" spans="2:16" ht="15" thickBot="1" x14ac:dyDescent="0.35">
      <c r="B14" s="271" t="s">
        <v>10</v>
      </c>
      <c r="C14" s="272"/>
      <c r="D14" s="272"/>
      <c r="E14" s="272"/>
      <c r="F14" s="272"/>
      <c r="G14" s="272"/>
      <c r="H14" s="272"/>
      <c r="I14" s="272"/>
      <c r="J14" s="272"/>
      <c r="K14" s="286">
        <v>42620</v>
      </c>
      <c r="L14" s="274"/>
      <c r="M14" s="274"/>
      <c r="N14" s="274"/>
      <c r="O14" s="274"/>
      <c r="P14" s="275"/>
    </row>
    <row r="15" spans="2:16" x14ac:dyDescent="0.3">
      <c r="B15" s="280" t="s">
        <v>11</v>
      </c>
      <c r="C15" s="281"/>
      <c r="D15" s="281"/>
      <c r="E15" s="281"/>
      <c r="F15" s="281"/>
      <c r="G15" s="281"/>
      <c r="H15" s="281"/>
      <c r="I15" s="281"/>
      <c r="J15" s="281"/>
      <c r="K15" s="282" t="s">
        <v>103</v>
      </c>
      <c r="L15" s="283"/>
      <c r="M15" s="283"/>
      <c r="N15" s="283"/>
      <c r="O15" s="283"/>
      <c r="P15" s="284"/>
    </row>
    <row r="16" spans="2:16" x14ac:dyDescent="0.3">
      <c r="B16" s="280" t="s">
        <v>12</v>
      </c>
      <c r="C16" s="281"/>
      <c r="D16" s="281"/>
      <c r="E16" s="281"/>
      <c r="F16" s="281"/>
      <c r="G16" s="281"/>
      <c r="H16" s="281"/>
      <c r="I16" s="281"/>
      <c r="J16" s="281"/>
      <c r="K16" s="268" t="s">
        <v>103</v>
      </c>
      <c r="L16" s="269"/>
      <c r="M16" s="269"/>
      <c r="N16" s="269"/>
      <c r="O16" s="269"/>
      <c r="P16" s="270"/>
    </row>
    <row r="17" spans="2:17" x14ac:dyDescent="0.3">
      <c r="B17" s="278" t="s">
        <v>13</v>
      </c>
      <c r="C17" s="279"/>
      <c r="D17" s="279"/>
      <c r="E17" s="279"/>
      <c r="F17" s="279"/>
      <c r="G17" s="279"/>
      <c r="H17" s="279"/>
      <c r="I17" s="279"/>
      <c r="J17" s="279"/>
      <c r="K17" s="268" t="s">
        <v>103</v>
      </c>
      <c r="L17" s="269"/>
      <c r="M17" s="269"/>
      <c r="N17" s="269"/>
      <c r="O17" s="269"/>
      <c r="P17" s="270"/>
    </row>
    <row r="18" spans="2:17" x14ac:dyDescent="0.3">
      <c r="B18" s="278" t="s">
        <v>14</v>
      </c>
      <c r="C18" s="279"/>
      <c r="D18" s="279"/>
      <c r="E18" s="279"/>
      <c r="F18" s="279"/>
      <c r="G18" s="279"/>
      <c r="H18" s="279"/>
      <c r="I18" s="279"/>
      <c r="J18" s="279"/>
      <c r="K18" s="268" t="s">
        <v>103</v>
      </c>
      <c r="L18" s="269"/>
      <c r="M18" s="269"/>
      <c r="N18" s="269"/>
      <c r="O18" s="269"/>
      <c r="P18" s="270"/>
    </row>
    <row r="19" spans="2:17" x14ac:dyDescent="0.3">
      <c r="B19" s="278" t="s">
        <v>15</v>
      </c>
      <c r="C19" s="279"/>
      <c r="D19" s="279"/>
      <c r="E19" s="279"/>
      <c r="F19" s="279"/>
      <c r="G19" s="279"/>
      <c r="H19" s="279"/>
      <c r="I19" s="279"/>
      <c r="J19" s="279"/>
      <c r="K19" s="268">
        <v>0</v>
      </c>
      <c r="L19" s="269"/>
      <c r="M19" s="269"/>
      <c r="N19" s="269"/>
      <c r="O19" s="269"/>
      <c r="P19" s="270"/>
    </row>
    <row r="20" spans="2:17" x14ac:dyDescent="0.3">
      <c r="B20" s="278" t="s">
        <v>16</v>
      </c>
      <c r="C20" s="279"/>
      <c r="D20" s="279"/>
      <c r="E20" s="279"/>
      <c r="F20" s="279"/>
      <c r="G20" s="279"/>
      <c r="H20" s="279"/>
      <c r="I20" s="279"/>
      <c r="J20" s="279"/>
      <c r="K20" s="268">
        <v>100</v>
      </c>
      <c r="L20" s="269"/>
      <c r="M20" s="269"/>
      <c r="N20" s="269"/>
      <c r="O20" s="269"/>
      <c r="P20" s="270"/>
    </row>
    <row r="21" spans="2:17" x14ac:dyDescent="0.3">
      <c r="B21" s="278" t="s">
        <v>17</v>
      </c>
      <c r="C21" s="279"/>
      <c r="D21" s="279"/>
      <c r="E21" s="279"/>
      <c r="F21" s="279"/>
      <c r="G21" s="279"/>
      <c r="H21" s="279"/>
      <c r="I21" s="279"/>
      <c r="J21" s="279"/>
      <c r="K21" s="268">
        <v>0</v>
      </c>
      <c r="L21" s="269"/>
      <c r="M21" s="269"/>
      <c r="N21" s="269"/>
      <c r="O21" s="269"/>
      <c r="P21" s="270"/>
    </row>
    <row r="22" spans="2:17" x14ac:dyDescent="0.3">
      <c r="B22" s="278" t="s">
        <v>18</v>
      </c>
      <c r="C22" s="279"/>
      <c r="D22" s="279"/>
      <c r="E22" s="279"/>
      <c r="F22" s="279"/>
      <c r="G22" s="279"/>
      <c r="H22" s="279"/>
      <c r="I22" s="279"/>
      <c r="J22" s="279"/>
      <c r="K22" s="268">
        <v>100</v>
      </c>
      <c r="L22" s="269"/>
      <c r="M22" s="269"/>
      <c r="N22" s="269"/>
      <c r="O22" s="269"/>
      <c r="P22" s="270"/>
    </row>
    <row r="23" spans="2:17" x14ac:dyDescent="0.3">
      <c r="B23" s="278" t="s">
        <v>90</v>
      </c>
      <c r="C23" s="279"/>
      <c r="D23" s="279"/>
      <c r="E23" s="279"/>
      <c r="F23" s="279"/>
      <c r="G23" s="279"/>
      <c r="H23" s="279"/>
      <c r="I23" s="279"/>
      <c r="J23" s="279"/>
      <c r="K23" s="268" t="s">
        <v>74</v>
      </c>
      <c r="L23" s="269"/>
      <c r="M23" s="269"/>
      <c r="N23" s="269"/>
      <c r="O23" s="269"/>
      <c r="P23" s="270"/>
    </row>
    <row r="24" spans="2:17" x14ac:dyDescent="0.3">
      <c r="B24" s="278" t="s">
        <v>91</v>
      </c>
      <c r="C24" s="279"/>
      <c r="D24" s="279"/>
      <c r="E24" s="279"/>
      <c r="F24" s="279"/>
      <c r="G24" s="279"/>
      <c r="H24" s="279"/>
      <c r="I24" s="279"/>
      <c r="J24" s="279"/>
      <c r="K24" s="268" t="s">
        <v>103</v>
      </c>
      <c r="L24" s="269"/>
      <c r="M24" s="269"/>
      <c r="N24" s="269"/>
      <c r="O24" s="269"/>
      <c r="P24" s="270"/>
    </row>
    <row r="25" spans="2:17" x14ac:dyDescent="0.3">
      <c r="B25" s="278" t="s">
        <v>92</v>
      </c>
      <c r="C25" s="279"/>
      <c r="D25" s="279"/>
      <c r="E25" s="279"/>
      <c r="F25" s="279"/>
      <c r="G25" s="279"/>
      <c r="H25" s="279"/>
      <c r="I25" s="279"/>
      <c r="J25" s="279"/>
      <c r="K25" s="268" t="s">
        <v>103</v>
      </c>
      <c r="L25" s="269"/>
      <c r="M25" s="269"/>
      <c r="N25" s="269"/>
      <c r="O25" s="269"/>
      <c r="P25" s="270"/>
    </row>
    <row r="26" spans="2:17" x14ac:dyDescent="0.3">
      <c r="B26" s="278" t="s">
        <v>22</v>
      </c>
      <c r="C26" s="279"/>
      <c r="D26" s="279"/>
      <c r="E26" s="279"/>
      <c r="F26" s="279"/>
      <c r="G26" s="279"/>
      <c r="H26" s="279"/>
      <c r="I26" s="279"/>
      <c r="J26" s="279"/>
      <c r="K26" s="268" t="s">
        <v>103</v>
      </c>
      <c r="L26" s="269"/>
      <c r="M26" s="269"/>
      <c r="N26" s="269"/>
      <c r="O26" s="269"/>
      <c r="P26" s="270"/>
    </row>
    <row r="27" spans="2:17" ht="31.05" customHeight="1" x14ac:dyDescent="0.3">
      <c r="B27" s="266" t="s">
        <v>93</v>
      </c>
      <c r="C27" s="267"/>
      <c r="D27" s="267"/>
      <c r="E27" s="267"/>
      <c r="F27" s="267"/>
      <c r="G27" s="267"/>
      <c r="H27" s="267"/>
      <c r="I27" s="267"/>
      <c r="J27" s="267"/>
      <c r="K27" s="268" t="s">
        <v>74</v>
      </c>
      <c r="L27" s="269"/>
      <c r="M27" s="269"/>
      <c r="N27" s="269"/>
      <c r="O27" s="269"/>
      <c r="P27" s="270"/>
    </row>
    <row r="28" spans="2:17" ht="15" thickBot="1" x14ac:dyDescent="0.35">
      <c r="B28" s="271" t="s">
        <v>24</v>
      </c>
      <c r="C28" s="272"/>
      <c r="D28" s="272"/>
      <c r="E28" s="272"/>
      <c r="F28" s="272"/>
      <c r="G28" s="272"/>
      <c r="H28" s="272"/>
      <c r="I28" s="272"/>
      <c r="J28" s="272"/>
      <c r="K28" s="273" t="s">
        <v>74</v>
      </c>
      <c r="L28" s="274"/>
      <c r="M28" s="274"/>
      <c r="N28" s="274"/>
      <c r="O28" s="274"/>
      <c r="P28" s="275"/>
    </row>
    <row r="29" spans="2:17" ht="15" thickBot="1" x14ac:dyDescent="0.35">
      <c r="F29"/>
      <c r="G29"/>
      <c r="H29"/>
      <c r="I29"/>
    </row>
    <row r="30" spans="2:17" ht="23.4" x14ac:dyDescent="0.45">
      <c r="B30" s="6" t="s">
        <v>25</v>
      </c>
      <c r="C30" s="9"/>
      <c r="D30" s="9"/>
      <c r="E30" s="9"/>
      <c r="F30" s="9"/>
      <c r="G30" s="9"/>
      <c r="H30" s="9"/>
      <c r="I30" s="9"/>
      <c r="J30" s="9"/>
      <c r="K30" s="9"/>
      <c r="L30" s="9"/>
      <c r="M30" s="9"/>
      <c r="N30" s="9"/>
      <c r="O30" s="9"/>
      <c r="P30" s="9"/>
      <c r="Q30" s="10"/>
    </row>
    <row r="31" spans="2:17" s="5" customFormat="1" ht="15" customHeight="1" x14ac:dyDescent="0.3">
      <c r="B31" s="11"/>
      <c r="C31" s="12"/>
      <c r="D31" s="12"/>
      <c r="E31" s="12"/>
      <c r="F31" s="13"/>
      <c r="G31" s="13"/>
      <c r="H31" s="13"/>
      <c r="I31" s="13"/>
      <c r="J31" s="12"/>
      <c r="K31" s="12"/>
      <c r="L31" s="12"/>
      <c r="M31" s="12"/>
      <c r="N31" s="14"/>
      <c r="O31" s="265"/>
      <c r="P31" s="265"/>
      <c r="Q31" s="258" t="s">
        <v>94</v>
      </c>
    </row>
    <row r="32" spans="2:17" s="5" customFormat="1" x14ac:dyDescent="0.3">
      <c r="B32" s="11"/>
      <c r="C32" s="12"/>
      <c r="D32" s="12"/>
      <c r="E32" s="12"/>
      <c r="F32" s="260" t="s">
        <v>27</v>
      </c>
      <c r="G32" s="261"/>
      <c r="H32" s="261"/>
      <c r="I32" s="261"/>
      <c r="J32" s="261"/>
      <c r="K32" s="261"/>
      <c r="L32" s="261"/>
      <c r="M32" s="262"/>
      <c r="N32" s="263"/>
      <c r="O32" s="264" t="s">
        <v>95</v>
      </c>
      <c r="P32" s="240"/>
      <c r="Q32" s="259"/>
    </row>
    <row r="33" spans="2:17" ht="72.599999999999994" thickBot="1" x14ac:dyDescent="0.35">
      <c r="B33" s="15" t="s">
        <v>29</v>
      </c>
      <c r="C33" s="16" t="s">
        <v>30</v>
      </c>
      <c r="D33" s="17" t="s">
        <v>31</v>
      </c>
      <c r="E33" s="17" t="s">
        <v>32</v>
      </c>
      <c r="F33" s="18" t="s">
        <v>33</v>
      </c>
      <c r="G33" s="19" t="s">
        <v>96</v>
      </c>
      <c r="H33" s="18" t="s">
        <v>35</v>
      </c>
      <c r="I33" s="19" t="s">
        <v>96</v>
      </c>
      <c r="J33" s="20" t="s">
        <v>97</v>
      </c>
      <c r="K33" s="19" t="s">
        <v>96</v>
      </c>
      <c r="L33" s="18" t="s">
        <v>36</v>
      </c>
      <c r="M33" s="18" t="s">
        <v>37</v>
      </c>
      <c r="N33" s="18" t="s">
        <v>38</v>
      </c>
      <c r="O33" s="19" t="s">
        <v>98</v>
      </c>
      <c r="P33" s="19" t="s">
        <v>40</v>
      </c>
      <c r="Q33" s="21" t="s">
        <v>98</v>
      </c>
    </row>
    <row r="34" spans="2:17" ht="29.4" thickTop="1" x14ac:dyDescent="0.3">
      <c r="B34" s="252" t="s">
        <v>41</v>
      </c>
      <c r="C34" s="253" t="s">
        <v>99</v>
      </c>
      <c r="D34" s="27" t="s">
        <v>57</v>
      </c>
      <c r="E34" s="23" t="s">
        <v>43</v>
      </c>
      <c r="F34" s="28" t="s">
        <v>103</v>
      </c>
      <c r="G34" s="28" t="s">
        <v>103</v>
      </c>
      <c r="H34" s="28" t="s">
        <v>103</v>
      </c>
      <c r="I34" s="28" t="s">
        <v>103</v>
      </c>
      <c r="J34" s="28" t="s">
        <v>103</v>
      </c>
      <c r="K34" s="28" t="s">
        <v>103</v>
      </c>
      <c r="L34" s="28" t="s">
        <v>103</v>
      </c>
      <c r="M34" s="28">
        <v>100</v>
      </c>
      <c r="N34" s="28">
        <v>50</v>
      </c>
      <c r="O34" s="28">
        <v>156.668193</v>
      </c>
      <c r="P34" s="24">
        <v>278.298</v>
      </c>
      <c r="Q34" s="26">
        <v>152.18230800000001</v>
      </c>
    </row>
    <row r="35" spans="2:17" x14ac:dyDescent="0.3">
      <c r="B35" s="252"/>
      <c r="C35" s="254"/>
      <c r="D35" s="27" t="s">
        <v>62</v>
      </c>
      <c r="E35" s="27" t="s">
        <v>44</v>
      </c>
      <c r="F35" s="28" t="s">
        <v>103</v>
      </c>
      <c r="G35" s="28" t="s">
        <v>103</v>
      </c>
      <c r="H35" s="28" t="s">
        <v>103</v>
      </c>
      <c r="I35" s="28" t="s">
        <v>103</v>
      </c>
      <c r="J35" s="28" t="s">
        <v>103</v>
      </c>
      <c r="K35" s="28" t="s">
        <v>103</v>
      </c>
      <c r="L35" s="28" t="s">
        <v>103</v>
      </c>
      <c r="M35" s="28">
        <v>100</v>
      </c>
      <c r="N35" s="28">
        <v>50</v>
      </c>
      <c r="O35" s="28">
        <v>156.358101</v>
      </c>
      <c r="P35" s="28">
        <v>254.797</v>
      </c>
      <c r="Q35" s="29">
        <v>152.136154</v>
      </c>
    </row>
    <row r="36" spans="2:17" ht="78" customHeight="1" x14ac:dyDescent="0.3">
      <c r="B36" s="252"/>
      <c r="C36" s="254"/>
      <c r="D36" s="27" t="s">
        <v>104</v>
      </c>
      <c r="E36" s="30" t="s">
        <v>45</v>
      </c>
      <c r="F36" s="28" t="s">
        <v>103</v>
      </c>
      <c r="G36" s="28" t="s">
        <v>103</v>
      </c>
      <c r="H36" s="28" t="s">
        <v>103</v>
      </c>
      <c r="I36" s="28" t="s">
        <v>103</v>
      </c>
      <c r="J36" s="28" t="s">
        <v>103</v>
      </c>
      <c r="K36" s="28" t="s">
        <v>103</v>
      </c>
      <c r="L36" s="28" t="s">
        <v>103</v>
      </c>
      <c r="M36" s="28">
        <v>100</v>
      </c>
      <c r="N36" s="28">
        <v>50</v>
      </c>
      <c r="O36" s="28">
        <v>156.405382</v>
      </c>
      <c r="P36" s="28">
        <v>281.892</v>
      </c>
      <c r="Q36" s="29">
        <v>152.02285699999999</v>
      </c>
    </row>
    <row r="37" spans="2:17" x14ac:dyDescent="0.3">
      <c r="B37" s="252"/>
      <c r="C37" s="254"/>
      <c r="D37" s="27" t="s">
        <v>76</v>
      </c>
      <c r="E37" s="30"/>
      <c r="F37" s="28" t="s">
        <v>103</v>
      </c>
      <c r="G37" s="28" t="s">
        <v>103</v>
      </c>
      <c r="H37" s="28" t="s">
        <v>103</v>
      </c>
      <c r="I37" s="28" t="s">
        <v>103</v>
      </c>
      <c r="J37" s="28" t="s">
        <v>103</v>
      </c>
      <c r="K37" s="28" t="s">
        <v>103</v>
      </c>
      <c r="L37" s="28" t="s">
        <v>103</v>
      </c>
      <c r="M37" s="28">
        <v>100</v>
      </c>
      <c r="N37" s="28">
        <v>50</v>
      </c>
      <c r="O37" s="28">
        <v>111.65370900000001</v>
      </c>
      <c r="P37" s="31">
        <v>165.97200000000001</v>
      </c>
      <c r="Q37" s="32">
        <v>107.421429</v>
      </c>
    </row>
    <row r="38" spans="2:17" x14ac:dyDescent="0.3">
      <c r="B38" s="252"/>
      <c r="C38" s="254"/>
      <c r="D38" s="27" t="s">
        <v>105</v>
      </c>
      <c r="E38" s="30"/>
      <c r="F38" s="28" t="s">
        <v>103</v>
      </c>
      <c r="G38" s="28" t="s">
        <v>103</v>
      </c>
      <c r="H38" s="28" t="s">
        <v>103</v>
      </c>
      <c r="I38" s="28" t="s">
        <v>103</v>
      </c>
      <c r="J38" s="28" t="s">
        <v>103</v>
      </c>
      <c r="K38" s="28" t="s">
        <v>103</v>
      </c>
      <c r="L38" s="28" t="s">
        <v>103</v>
      </c>
      <c r="M38" s="28">
        <v>100</v>
      </c>
      <c r="N38" s="28">
        <v>50</v>
      </c>
      <c r="O38" s="28">
        <v>156.06999200000001</v>
      </c>
      <c r="P38" s="31"/>
      <c r="Q38" s="32"/>
    </row>
    <row r="39" spans="2:17" x14ac:dyDescent="0.3">
      <c r="B39" s="252"/>
      <c r="C39" s="215" t="s">
        <v>46</v>
      </c>
      <c r="D39" s="27" t="s">
        <v>103</v>
      </c>
      <c r="E39" s="30"/>
      <c r="F39" s="28" t="s">
        <v>103</v>
      </c>
      <c r="G39" s="28" t="s">
        <v>103</v>
      </c>
      <c r="H39" s="28" t="s">
        <v>103</v>
      </c>
      <c r="I39" s="28" t="s">
        <v>103</v>
      </c>
      <c r="J39" s="28" t="s">
        <v>103</v>
      </c>
      <c r="K39" s="28" t="s">
        <v>103</v>
      </c>
      <c r="L39" s="28" t="s">
        <v>103</v>
      </c>
      <c r="M39" s="28" t="s">
        <v>103</v>
      </c>
      <c r="N39" s="28" t="s">
        <v>103</v>
      </c>
      <c r="O39" s="28" t="s">
        <v>103</v>
      </c>
      <c r="P39" s="31"/>
      <c r="Q39" s="32"/>
    </row>
    <row r="40" spans="2:17" ht="14.55" customHeight="1" x14ac:dyDescent="0.3">
      <c r="B40" s="252"/>
      <c r="C40" s="218" t="s">
        <v>100</v>
      </c>
      <c r="D40" s="27" t="s">
        <v>103</v>
      </c>
      <c r="E40" s="30"/>
      <c r="F40" s="28" t="s">
        <v>103</v>
      </c>
      <c r="G40" s="28" t="s">
        <v>103</v>
      </c>
      <c r="H40" s="28" t="s">
        <v>103</v>
      </c>
      <c r="I40" s="28" t="s">
        <v>103</v>
      </c>
      <c r="J40" s="28" t="s">
        <v>103</v>
      </c>
      <c r="K40" s="28" t="s">
        <v>103</v>
      </c>
      <c r="L40" s="28" t="s">
        <v>103</v>
      </c>
      <c r="M40" s="28" t="s">
        <v>103</v>
      </c>
      <c r="N40" s="28" t="s">
        <v>103</v>
      </c>
      <c r="O40" s="31"/>
      <c r="P40" s="31"/>
      <c r="Q40" s="32"/>
    </row>
    <row r="41" spans="2:17" ht="15" thickBot="1" x14ac:dyDescent="0.35">
      <c r="B41" s="222" t="s">
        <v>48</v>
      </c>
      <c r="C41" s="50" t="s">
        <v>49</v>
      </c>
      <c r="D41" s="36" t="s">
        <v>57</v>
      </c>
      <c r="E41" s="37"/>
      <c r="F41" s="38" t="s">
        <v>103</v>
      </c>
      <c r="G41" s="38" t="s">
        <v>103</v>
      </c>
      <c r="H41" s="38" t="s">
        <v>103</v>
      </c>
      <c r="I41" s="38" t="s">
        <v>103</v>
      </c>
      <c r="J41" s="38" t="s">
        <v>103</v>
      </c>
      <c r="K41" s="38" t="s">
        <v>103</v>
      </c>
      <c r="L41" s="38" t="s">
        <v>103</v>
      </c>
      <c r="M41" s="38">
        <v>100</v>
      </c>
      <c r="N41" s="38">
        <v>50</v>
      </c>
      <c r="O41" s="36">
        <v>156.73393200000001</v>
      </c>
      <c r="P41" s="36">
        <v>273.70699999999999</v>
      </c>
      <c r="Q41" s="39"/>
    </row>
    <row r="42" spans="2:17" x14ac:dyDescent="0.3">
      <c r="F42"/>
      <c r="G42"/>
      <c r="H42"/>
      <c r="I42"/>
    </row>
    <row r="43" spans="2:17" x14ac:dyDescent="0.3">
      <c r="F43"/>
      <c r="G43"/>
      <c r="H43"/>
      <c r="I43"/>
    </row>
    <row r="44" spans="2:17" x14ac:dyDescent="0.3">
      <c r="F44"/>
      <c r="G44"/>
      <c r="H44"/>
      <c r="I44"/>
    </row>
    <row r="45" spans="2:17" x14ac:dyDescent="0.3">
      <c r="B45" s="40"/>
      <c r="C45" s="40"/>
      <c r="D45" s="40"/>
      <c r="E45" s="40"/>
      <c r="F45" s="41"/>
    </row>
  </sheetData>
  <mergeCells count="47">
    <mergeCell ref="B11:J11"/>
    <mergeCell ref="K11:P11"/>
    <mergeCell ref="B6:J6"/>
    <mergeCell ref="B7:J7"/>
    <mergeCell ref="B9:P9"/>
    <mergeCell ref="B10:J10"/>
    <mergeCell ref="K10:P10"/>
    <mergeCell ref="B12:J12"/>
    <mergeCell ref="K12:P12"/>
    <mergeCell ref="B13:J13"/>
    <mergeCell ref="K13:P13"/>
    <mergeCell ref="B14:J14"/>
    <mergeCell ref="K14:P14"/>
    <mergeCell ref="B15:J15"/>
    <mergeCell ref="K15:P15"/>
    <mergeCell ref="B16:J16"/>
    <mergeCell ref="K16:P16"/>
    <mergeCell ref="B17:J17"/>
    <mergeCell ref="K17:P17"/>
    <mergeCell ref="B18:J18"/>
    <mergeCell ref="K18:P18"/>
    <mergeCell ref="B19:J19"/>
    <mergeCell ref="K19:P19"/>
    <mergeCell ref="B20:J20"/>
    <mergeCell ref="K20:P20"/>
    <mergeCell ref="B21:J21"/>
    <mergeCell ref="K21:P21"/>
    <mergeCell ref="B22:J22"/>
    <mergeCell ref="K22:P22"/>
    <mergeCell ref="B23:J23"/>
    <mergeCell ref="K23:P23"/>
    <mergeCell ref="Q31:Q32"/>
    <mergeCell ref="F32:N32"/>
    <mergeCell ref="O32:P32"/>
    <mergeCell ref="B24:J24"/>
    <mergeCell ref="K24:P24"/>
    <mergeCell ref="B25:J25"/>
    <mergeCell ref="K25:P25"/>
    <mergeCell ref="B26:J26"/>
    <mergeCell ref="K26:P26"/>
    <mergeCell ref="B34:B40"/>
    <mergeCell ref="C34:C38"/>
    <mergeCell ref="B27:J27"/>
    <mergeCell ref="K27:P27"/>
    <mergeCell ref="B28:J28"/>
    <mergeCell ref="K28:P28"/>
    <mergeCell ref="O31:P31"/>
  </mergeCells>
  <pageMargins left="0.7" right="0.7" top="0.75" bottom="0.75" header="0.3" footer="0.3"/>
  <pageSetup scale="83" fitToWidth="0"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A44"/>
  <sheetViews>
    <sheetView showGridLines="0" zoomScale="60" zoomScaleNormal="60" zoomScalePageLayoutView="60" workbookViewId="0"/>
  </sheetViews>
  <sheetFormatPr defaultColWidth="8.88671875" defaultRowHeight="14.4" x14ac:dyDescent="0.3"/>
  <cols>
    <col min="1" max="1" width="1.33203125" customWidth="1"/>
    <col min="3" max="3" width="10.109375" customWidth="1"/>
    <col min="4" max="4" width="8.6640625" customWidth="1"/>
    <col min="5" max="5" width="38.109375" customWidth="1"/>
    <col min="6" max="6" width="7" style="1" customWidth="1"/>
    <col min="7" max="7" width="14.109375" style="1" customWidth="1"/>
    <col min="8" max="8" width="6.44140625" style="1" customWidth="1"/>
    <col min="9" max="9" width="13.6640625" style="1" customWidth="1"/>
    <col min="10" max="10" width="12.44140625" customWidth="1"/>
    <col min="11" max="11" width="11.109375" customWidth="1"/>
    <col min="12" max="12" width="10.33203125" bestFit="1" customWidth="1"/>
    <col min="13" max="13" width="9.33203125" customWidth="1"/>
    <col min="14" max="14" width="10.109375" customWidth="1"/>
    <col min="15" max="15" width="10.44140625" customWidth="1"/>
    <col min="16" max="16" width="11.6640625" customWidth="1"/>
    <col min="17" max="17" width="10.44140625" customWidth="1"/>
    <col min="18" max="18" width="11.6640625" customWidth="1"/>
    <col min="19" max="19" width="10.44140625" customWidth="1"/>
    <col min="20" max="20" width="11.6640625" customWidth="1"/>
    <col min="21" max="21" width="10.44140625" customWidth="1"/>
    <col min="22" max="22" width="11.6640625" customWidth="1"/>
    <col min="23" max="23" width="10.44140625" customWidth="1"/>
    <col min="24" max="24" width="11.6640625" customWidth="1"/>
    <col min="25" max="25" width="10.44140625" customWidth="1"/>
    <col min="26" max="26" width="11.6640625" customWidth="1"/>
    <col min="27" max="27" width="10.44140625" customWidth="1"/>
  </cols>
  <sheetData>
    <row r="1" spans="2:23" ht="4.5" customHeight="1" x14ac:dyDescent="0.3"/>
    <row r="2" spans="2:23" s="3" customFormat="1" ht="25.8" x14ac:dyDescent="0.5">
      <c r="B2" s="2" t="s">
        <v>0</v>
      </c>
      <c r="F2" s="4"/>
      <c r="G2" s="4"/>
      <c r="H2" s="4"/>
      <c r="I2" s="4"/>
    </row>
    <row r="3" spans="2:23" x14ac:dyDescent="0.3">
      <c r="B3" s="5" t="s">
        <v>1</v>
      </c>
    </row>
    <row r="4" spans="2:23" ht="5.25" customHeight="1" thickBot="1" x14ac:dyDescent="0.35"/>
    <row r="5" spans="2:23" ht="23.4" x14ac:dyDescent="0.45">
      <c r="B5" s="6" t="s">
        <v>2</v>
      </c>
      <c r="C5" s="7"/>
      <c r="D5" s="7"/>
      <c r="E5" s="7"/>
      <c r="F5" s="7"/>
      <c r="G5" s="7"/>
      <c r="H5" s="7"/>
      <c r="I5" s="7"/>
      <c r="J5" s="8"/>
    </row>
    <row r="6" spans="2:23" x14ac:dyDescent="0.3">
      <c r="B6" s="287" t="s">
        <v>3</v>
      </c>
      <c r="C6" s="288"/>
      <c r="D6" s="288"/>
      <c r="E6" s="288"/>
      <c r="F6" s="288"/>
      <c r="G6" s="288"/>
      <c r="H6" s="288"/>
      <c r="I6" s="288"/>
      <c r="J6" s="289"/>
    </row>
    <row r="7" spans="2:23" ht="15" thickBot="1" x14ac:dyDescent="0.35">
      <c r="B7" s="290" t="s">
        <v>4</v>
      </c>
      <c r="C7" s="291"/>
      <c r="D7" s="291"/>
      <c r="E7" s="291"/>
      <c r="F7" s="291"/>
      <c r="G7" s="291"/>
      <c r="H7" s="291"/>
      <c r="I7" s="291"/>
      <c r="J7" s="292"/>
    </row>
    <row r="8" spans="2:23" ht="15" thickBot="1" x14ac:dyDescent="0.35"/>
    <row r="9" spans="2:23" ht="24" thickBot="1" x14ac:dyDescent="0.5">
      <c r="B9" s="293" t="s">
        <v>5</v>
      </c>
      <c r="C9" s="294"/>
      <c r="D9" s="294"/>
      <c r="E9" s="294"/>
      <c r="F9" s="294"/>
      <c r="G9" s="294"/>
      <c r="H9" s="294"/>
      <c r="I9" s="294"/>
      <c r="J9" s="294"/>
      <c r="K9" s="294"/>
      <c r="L9" s="294"/>
      <c r="M9" s="294"/>
      <c r="N9" s="294"/>
      <c r="O9" s="294"/>
      <c r="P9" s="294"/>
      <c r="Q9" s="294"/>
      <c r="R9" s="294"/>
      <c r="S9" s="294"/>
      <c r="T9" s="294"/>
      <c r="U9" s="294"/>
      <c r="V9" s="294"/>
      <c r="W9" s="295"/>
    </row>
    <row r="10" spans="2:23" x14ac:dyDescent="0.3">
      <c r="B10" s="296" t="s">
        <v>6</v>
      </c>
      <c r="C10" s="297"/>
      <c r="D10" s="297"/>
      <c r="E10" s="297"/>
      <c r="F10" s="297"/>
      <c r="G10" s="297"/>
      <c r="H10" s="297"/>
      <c r="I10" s="297"/>
      <c r="J10" s="297"/>
      <c r="K10" s="298" t="s">
        <v>330</v>
      </c>
      <c r="L10" s="299"/>
      <c r="M10" s="299"/>
      <c r="N10" s="299"/>
      <c r="O10" s="299"/>
      <c r="P10" s="299"/>
      <c r="Q10" s="299"/>
      <c r="R10" s="299"/>
      <c r="S10" s="299"/>
      <c r="T10" s="299"/>
      <c r="U10" s="299"/>
      <c r="V10" s="299"/>
      <c r="W10" s="300"/>
    </row>
    <row r="11" spans="2:23" x14ac:dyDescent="0.3">
      <c r="B11" s="278" t="s">
        <v>7</v>
      </c>
      <c r="C11" s="279"/>
      <c r="D11" s="279"/>
      <c r="E11" s="279"/>
      <c r="F11" s="279"/>
      <c r="G11" s="279"/>
      <c r="H11" s="279"/>
      <c r="I11" s="279"/>
      <c r="J11" s="279"/>
      <c r="K11" s="268">
        <v>1</v>
      </c>
      <c r="L11" s="269"/>
      <c r="M11" s="269"/>
      <c r="N11" s="269"/>
      <c r="O11" s="269"/>
      <c r="P11" s="269"/>
      <c r="Q11" s="269"/>
      <c r="R11" s="269"/>
      <c r="S11" s="269"/>
      <c r="T11" s="269"/>
      <c r="U11" s="269"/>
      <c r="V11" s="269"/>
      <c r="W11" s="270"/>
    </row>
    <row r="12" spans="2:23" x14ac:dyDescent="0.3">
      <c r="B12" s="278" t="s">
        <v>8</v>
      </c>
      <c r="C12" s="279"/>
      <c r="D12" s="279"/>
      <c r="E12" s="279"/>
      <c r="F12" s="279"/>
      <c r="G12" s="279"/>
      <c r="H12" s="279"/>
      <c r="I12" s="279"/>
      <c r="J12" s="279"/>
      <c r="K12" s="268"/>
      <c r="L12" s="269"/>
      <c r="M12" s="269"/>
      <c r="N12" s="269"/>
      <c r="O12" s="269"/>
      <c r="P12" s="269"/>
      <c r="Q12" s="269"/>
      <c r="R12" s="269"/>
      <c r="S12" s="269"/>
      <c r="T12" s="269"/>
      <c r="U12" s="269"/>
      <c r="V12" s="269"/>
      <c r="W12" s="270"/>
    </row>
    <row r="13" spans="2:23" x14ac:dyDescent="0.3">
      <c r="B13" s="278" t="s">
        <v>9</v>
      </c>
      <c r="C13" s="279"/>
      <c r="D13" s="279"/>
      <c r="E13" s="279"/>
      <c r="F13" s="279"/>
      <c r="G13" s="279"/>
      <c r="H13" s="279"/>
      <c r="I13" s="279"/>
      <c r="J13" s="279"/>
      <c r="K13" s="268" t="s">
        <v>331</v>
      </c>
      <c r="L13" s="269"/>
      <c r="M13" s="269"/>
      <c r="N13" s="269"/>
      <c r="O13" s="269"/>
      <c r="P13" s="269"/>
      <c r="Q13" s="269"/>
      <c r="R13" s="269"/>
      <c r="S13" s="269"/>
      <c r="T13" s="269"/>
      <c r="U13" s="269"/>
      <c r="V13" s="269"/>
      <c r="W13" s="270"/>
    </row>
    <row r="14" spans="2:23" ht="15" thickBot="1" x14ac:dyDescent="0.35">
      <c r="B14" s="271" t="s">
        <v>10</v>
      </c>
      <c r="C14" s="272"/>
      <c r="D14" s="272"/>
      <c r="E14" s="272"/>
      <c r="F14" s="272"/>
      <c r="G14" s="272"/>
      <c r="H14" s="272"/>
      <c r="I14" s="272"/>
      <c r="J14" s="272"/>
      <c r="K14" s="273" t="s">
        <v>144</v>
      </c>
      <c r="L14" s="274"/>
      <c r="M14" s="274"/>
      <c r="N14" s="274"/>
      <c r="O14" s="274"/>
      <c r="P14" s="274"/>
      <c r="Q14" s="274"/>
      <c r="R14" s="274"/>
      <c r="S14" s="274"/>
      <c r="T14" s="274"/>
      <c r="U14" s="274"/>
      <c r="V14" s="274"/>
      <c r="W14" s="275"/>
    </row>
    <row r="15" spans="2:23" x14ac:dyDescent="0.3">
      <c r="B15" s="280" t="s">
        <v>11</v>
      </c>
      <c r="C15" s="281"/>
      <c r="D15" s="281"/>
      <c r="E15" s="281"/>
      <c r="F15" s="281"/>
      <c r="G15" s="281"/>
      <c r="H15" s="281"/>
      <c r="I15" s="281"/>
      <c r="J15" s="281"/>
      <c r="K15" s="282" t="s">
        <v>103</v>
      </c>
      <c r="L15" s="283"/>
      <c r="M15" s="283"/>
      <c r="N15" s="283"/>
      <c r="O15" s="283"/>
      <c r="P15" s="283"/>
      <c r="Q15" s="283"/>
      <c r="R15" s="283"/>
      <c r="S15" s="283"/>
      <c r="T15" s="283"/>
      <c r="U15" s="283"/>
      <c r="V15" s="283"/>
      <c r="W15" s="284"/>
    </row>
    <row r="16" spans="2:23" x14ac:dyDescent="0.3">
      <c r="B16" s="280" t="s">
        <v>12</v>
      </c>
      <c r="C16" s="281"/>
      <c r="D16" s="281"/>
      <c r="E16" s="281"/>
      <c r="F16" s="281"/>
      <c r="G16" s="281"/>
      <c r="H16" s="281"/>
      <c r="I16" s="281"/>
      <c r="J16" s="281"/>
      <c r="K16" s="268" t="s">
        <v>103</v>
      </c>
      <c r="L16" s="269"/>
      <c r="M16" s="269"/>
      <c r="N16" s="269"/>
      <c r="O16" s="269"/>
      <c r="P16" s="269"/>
      <c r="Q16" s="269"/>
      <c r="R16" s="269"/>
      <c r="S16" s="269"/>
      <c r="T16" s="269"/>
      <c r="U16" s="269"/>
      <c r="V16" s="269"/>
      <c r="W16" s="270"/>
    </row>
    <row r="17" spans="2:27" x14ac:dyDescent="0.3">
      <c r="B17" s="278" t="s">
        <v>13</v>
      </c>
      <c r="C17" s="279"/>
      <c r="D17" s="279"/>
      <c r="E17" s="279"/>
      <c r="F17" s="279"/>
      <c r="G17" s="279"/>
      <c r="H17" s="279"/>
      <c r="I17" s="279"/>
      <c r="J17" s="279"/>
      <c r="K17" s="268">
        <v>0</v>
      </c>
      <c r="L17" s="269"/>
      <c r="M17" s="269"/>
      <c r="N17" s="269"/>
      <c r="O17" s="269"/>
      <c r="P17" s="269"/>
      <c r="Q17" s="269"/>
      <c r="R17" s="269"/>
      <c r="S17" s="269"/>
      <c r="T17" s="269"/>
      <c r="U17" s="269"/>
      <c r="V17" s="269"/>
      <c r="W17" s="270"/>
    </row>
    <row r="18" spans="2:27" x14ac:dyDescent="0.3">
      <c r="B18" s="278" t="s">
        <v>14</v>
      </c>
      <c r="C18" s="279"/>
      <c r="D18" s="279"/>
      <c r="E18" s="279"/>
      <c r="F18" s="279"/>
      <c r="G18" s="279"/>
      <c r="H18" s="279"/>
      <c r="I18" s="279"/>
      <c r="J18" s="279"/>
      <c r="K18" s="268">
        <v>100</v>
      </c>
      <c r="L18" s="269"/>
      <c r="M18" s="269"/>
      <c r="N18" s="269"/>
      <c r="O18" s="269"/>
      <c r="P18" s="269"/>
      <c r="Q18" s="269"/>
      <c r="R18" s="269"/>
      <c r="S18" s="269"/>
      <c r="T18" s="269"/>
      <c r="U18" s="269"/>
      <c r="V18" s="269"/>
      <c r="W18" s="270"/>
    </row>
    <row r="19" spans="2:27" x14ac:dyDescent="0.3">
      <c r="B19" s="278" t="s">
        <v>15</v>
      </c>
      <c r="C19" s="279"/>
      <c r="D19" s="279"/>
      <c r="E19" s="279"/>
      <c r="F19" s="279"/>
      <c r="G19" s="279"/>
      <c r="H19" s="279"/>
      <c r="I19" s="279"/>
      <c r="J19" s="279"/>
      <c r="K19" s="268">
        <v>0</v>
      </c>
      <c r="L19" s="269"/>
      <c r="M19" s="269"/>
      <c r="N19" s="269"/>
      <c r="O19" s="269"/>
      <c r="P19" s="269"/>
      <c r="Q19" s="269"/>
      <c r="R19" s="269"/>
      <c r="S19" s="269"/>
      <c r="T19" s="269"/>
      <c r="U19" s="269"/>
      <c r="V19" s="269"/>
      <c r="W19" s="270"/>
    </row>
    <row r="20" spans="2:27" x14ac:dyDescent="0.3">
      <c r="B20" s="278" t="s">
        <v>16</v>
      </c>
      <c r="C20" s="279"/>
      <c r="D20" s="279"/>
      <c r="E20" s="279"/>
      <c r="F20" s="279"/>
      <c r="G20" s="279"/>
      <c r="H20" s="279"/>
      <c r="I20" s="279"/>
      <c r="J20" s="279"/>
      <c r="K20" s="268">
        <v>100</v>
      </c>
      <c r="L20" s="269"/>
      <c r="M20" s="269"/>
      <c r="N20" s="269"/>
      <c r="O20" s="269"/>
      <c r="P20" s="269"/>
      <c r="Q20" s="269"/>
      <c r="R20" s="269"/>
      <c r="S20" s="269"/>
      <c r="T20" s="269"/>
      <c r="U20" s="269"/>
      <c r="V20" s="269"/>
      <c r="W20" s="270"/>
    </row>
    <row r="21" spans="2:27" x14ac:dyDescent="0.3">
      <c r="B21" s="278" t="s">
        <v>17</v>
      </c>
      <c r="C21" s="279"/>
      <c r="D21" s="279"/>
      <c r="E21" s="279"/>
      <c r="F21" s="279"/>
      <c r="G21" s="279"/>
      <c r="H21" s="279"/>
      <c r="I21" s="279"/>
      <c r="J21" s="279"/>
      <c r="K21" s="268">
        <v>0</v>
      </c>
      <c r="L21" s="269"/>
      <c r="M21" s="269"/>
      <c r="N21" s="269"/>
      <c r="O21" s="269"/>
      <c r="P21" s="269"/>
      <c r="Q21" s="269"/>
      <c r="R21" s="269"/>
      <c r="S21" s="269"/>
      <c r="T21" s="269"/>
      <c r="U21" s="269"/>
      <c r="V21" s="269"/>
      <c r="W21" s="270"/>
    </row>
    <row r="22" spans="2:27" x14ac:dyDescent="0.3">
      <c r="B22" s="278" t="s">
        <v>18</v>
      </c>
      <c r="C22" s="279"/>
      <c r="D22" s="279"/>
      <c r="E22" s="279"/>
      <c r="F22" s="279"/>
      <c r="G22" s="279"/>
      <c r="H22" s="279"/>
      <c r="I22" s="279"/>
      <c r="J22" s="279"/>
      <c r="K22" s="268">
        <v>100</v>
      </c>
      <c r="L22" s="269"/>
      <c r="M22" s="269"/>
      <c r="N22" s="269"/>
      <c r="O22" s="269"/>
      <c r="P22" s="269"/>
      <c r="Q22" s="269"/>
      <c r="R22" s="269"/>
      <c r="S22" s="269"/>
      <c r="T22" s="269"/>
      <c r="U22" s="269"/>
      <c r="V22" s="269"/>
      <c r="W22" s="270"/>
    </row>
    <row r="23" spans="2:27" x14ac:dyDescent="0.3">
      <c r="B23" s="278" t="s">
        <v>130</v>
      </c>
      <c r="C23" s="279"/>
      <c r="D23" s="279"/>
      <c r="E23" s="279"/>
      <c r="F23" s="279"/>
      <c r="G23" s="279"/>
      <c r="H23" s="279"/>
      <c r="I23" s="279"/>
      <c r="J23" s="279"/>
      <c r="K23" s="268" t="s">
        <v>103</v>
      </c>
      <c r="L23" s="269"/>
      <c r="M23" s="269"/>
      <c r="N23" s="269"/>
      <c r="O23" s="269"/>
      <c r="P23" s="269"/>
      <c r="Q23" s="269"/>
      <c r="R23" s="269"/>
      <c r="S23" s="269"/>
      <c r="T23" s="269"/>
      <c r="U23" s="269"/>
      <c r="V23" s="269"/>
      <c r="W23" s="270"/>
    </row>
    <row r="24" spans="2:27" x14ac:dyDescent="0.3">
      <c r="B24" s="278" t="s">
        <v>91</v>
      </c>
      <c r="C24" s="279"/>
      <c r="D24" s="279"/>
      <c r="E24" s="279"/>
      <c r="F24" s="279"/>
      <c r="G24" s="279"/>
      <c r="H24" s="279"/>
      <c r="I24" s="279"/>
      <c r="J24" s="279"/>
      <c r="K24" s="268" t="s">
        <v>103</v>
      </c>
      <c r="L24" s="269"/>
      <c r="M24" s="269"/>
      <c r="N24" s="269"/>
      <c r="O24" s="269"/>
      <c r="P24" s="269"/>
      <c r="Q24" s="269"/>
      <c r="R24" s="269"/>
      <c r="S24" s="269"/>
      <c r="T24" s="269"/>
      <c r="U24" s="269"/>
      <c r="V24" s="269"/>
      <c r="W24" s="270"/>
    </row>
    <row r="25" spans="2:27" x14ac:dyDescent="0.3">
      <c r="B25" s="278" t="s">
        <v>92</v>
      </c>
      <c r="C25" s="279"/>
      <c r="D25" s="279"/>
      <c r="E25" s="279"/>
      <c r="F25" s="279"/>
      <c r="G25" s="279"/>
      <c r="H25" s="279"/>
      <c r="I25" s="279"/>
      <c r="J25" s="279"/>
      <c r="K25" s="268" t="s">
        <v>103</v>
      </c>
      <c r="L25" s="269"/>
      <c r="M25" s="269"/>
      <c r="N25" s="269"/>
      <c r="O25" s="269"/>
      <c r="P25" s="269"/>
      <c r="Q25" s="269"/>
      <c r="R25" s="269"/>
      <c r="S25" s="269"/>
      <c r="T25" s="269"/>
      <c r="U25" s="269"/>
      <c r="V25" s="269"/>
      <c r="W25" s="270"/>
    </row>
    <row r="26" spans="2:27" x14ac:dyDescent="0.3">
      <c r="B26" s="278" t="s">
        <v>22</v>
      </c>
      <c r="C26" s="279"/>
      <c r="D26" s="279"/>
      <c r="E26" s="279"/>
      <c r="F26" s="279"/>
      <c r="G26" s="279"/>
      <c r="H26" s="279"/>
      <c r="I26" s="279"/>
      <c r="J26" s="279"/>
      <c r="K26" s="268" t="s">
        <v>103</v>
      </c>
      <c r="L26" s="269"/>
      <c r="M26" s="269"/>
      <c r="N26" s="269"/>
      <c r="O26" s="269"/>
      <c r="P26" s="269"/>
      <c r="Q26" s="269"/>
      <c r="R26" s="269"/>
      <c r="S26" s="269"/>
      <c r="T26" s="269"/>
      <c r="U26" s="269"/>
      <c r="V26" s="269"/>
      <c r="W26" s="270"/>
    </row>
    <row r="27" spans="2:27" ht="31.05" customHeight="1" x14ac:dyDescent="0.3">
      <c r="B27" s="266" t="s">
        <v>93</v>
      </c>
      <c r="C27" s="267"/>
      <c r="D27" s="267"/>
      <c r="E27" s="267"/>
      <c r="F27" s="267"/>
      <c r="G27" s="267"/>
      <c r="H27" s="267"/>
      <c r="I27" s="267"/>
      <c r="J27" s="267"/>
      <c r="K27" s="268" t="s">
        <v>145</v>
      </c>
      <c r="L27" s="269"/>
      <c r="M27" s="269"/>
      <c r="N27" s="269"/>
      <c r="O27" s="269"/>
      <c r="P27" s="269"/>
      <c r="Q27" s="269"/>
      <c r="R27" s="269"/>
      <c r="S27" s="269"/>
      <c r="T27" s="269"/>
      <c r="U27" s="269"/>
      <c r="V27" s="269"/>
      <c r="W27" s="270"/>
    </row>
    <row r="28" spans="2:27" ht="15" thickBot="1" x14ac:dyDescent="0.35">
      <c r="B28" s="271" t="s">
        <v>24</v>
      </c>
      <c r="C28" s="272"/>
      <c r="D28" s="272"/>
      <c r="E28" s="272"/>
      <c r="F28" s="272"/>
      <c r="G28" s="272"/>
      <c r="H28" s="272"/>
      <c r="I28" s="272"/>
      <c r="J28" s="272"/>
      <c r="K28" s="273" t="s">
        <v>146</v>
      </c>
      <c r="L28" s="274"/>
      <c r="M28" s="274"/>
      <c r="N28" s="274"/>
      <c r="O28" s="274"/>
      <c r="P28" s="274"/>
      <c r="Q28" s="274"/>
      <c r="R28" s="274"/>
      <c r="S28" s="274"/>
      <c r="T28" s="274"/>
      <c r="U28" s="274"/>
      <c r="V28" s="274"/>
      <c r="W28" s="275"/>
    </row>
    <row r="29" spans="2:27" ht="15" thickBot="1" x14ac:dyDescent="0.35">
      <c r="F29"/>
      <c r="G29"/>
      <c r="H29"/>
      <c r="I29"/>
    </row>
    <row r="30" spans="2:27" ht="23.4" x14ac:dyDescent="0.45">
      <c r="B30" s="6" t="s">
        <v>25</v>
      </c>
      <c r="C30" s="9"/>
      <c r="D30" s="9"/>
      <c r="E30" s="9"/>
      <c r="F30" s="9"/>
      <c r="G30" s="9"/>
      <c r="H30" s="9"/>
      <c r="I30" s="9"/>
      <c r="J30" s="9"/>
      <c r="K30" s="9"/>
      <c r="L30" s="9"/>
      <c r="M30" s="9"/>
      <c r="N30" s="9"/>
      <c r="O30" s="9"/>
      <c r="P30" s="9"/>
      <c r="Q30" s="9"/>
      <c r="R30" s="9"/>
      <c r="S30" s="9"/>
      <c r="T30" s="9"/>
      <c r="U30" s="9"/>
      <c r="V30" s="9"/>
      <c r="W30" s="9"/>
      <c r="X30" s="9"/>
      <c r="Y30" s="9"/>
      <c r="Z30" s="9"/>
      <c r="AA30" s="10"/>
    </row>
    <row r="31" spans="2:27" s="5" customFormat="1" ht="15" customHeight="1" x14ac:dyDescent="0.3">
      <c r="B31" s="11"/>
      <c r="C31" s="12"/>
      <c r="D31" s="12"/>
      <c r="E31" s="12"/>
      <c r="F31" s="13"/>
      <c r="G31" s="13"/>
      <c r="H31" s="13"/>
      <c r="I31" s="13"/>
      <c r="J31" s="12"/>
      <c r="K31" s="12"/>
      <c r="L31" s="12"/>
      <c r="M31" s="12"/>
      <c r="N31" s="14"/>
      <c r="O31" s="265"/>
      <c r="P31" s="265"/>
      <c r="Q31" s="276" t="s">
        <v>131</v>
      </c>
      <c r="R31" s="277"/>
      <c r="S31" s="277"/>
      <c r="T31" s="277"/>
      <c r="U31" s="277"/>
      <c r="V31" s="277"/>
      <c r="W31" s="277"/>
      <c r="X31" s="277"/>
      <c r="Y31" s="277"/>
      <c r="Z31" s="277"/>
      <c r="AA31" s="258" t="s">
        <v>94</v>
      </c>
    </row>
    <row r="32" spans="2:27" s="5" customFormat="1" x14ac:dyDescent="0.3">
      <c r="B32" s="11"/>
      <c r="C32" s="12"/>
      <c r="D32" s="12"/>
      <c r="E32" s="12"/>
      <c r="F32" s="260" t="s">
        <v>27</v>
      </c>
      <c r="G32" s="261"/>
      <c r="H32" s="261"/>
      <c r="I32" s="261"/>
      <c r="J32" s="261"/>
      <c r="K32" s="261"/>
      <c r="L32" s="261"/>
      <c r="M32" s="262"/>
      <c r="N32" s="263"/>
      <c r="O32" s="264" t="s">
        <v>95</v>
      </c>
      <c r="P32" s="240"/>
      <c r="Q32" s="265" t="s">
        <v>132</v>
      </c>
      <c r="R32" s="265"/>
      <c r="S32" s="265" t="s">
        <v>133</v>
      </c>
      <c r="T32" s="240"/>
      <c r="U32" s="265" t="s">
        <v>134</v>
      </c>
      <c r="V32" s="240"/>
      <c r="W32" s="265" t="s">
        <v>135</v>
      </c>
      <c r="X32" s="240"/>
      <c r="Y32" s="265" t="s">
        <v>136</v>
      </c>
      <c r="Z32" s="240"/>
      <c r="AA32" s="259"/>
    </row>
    <row r="33" spans="2:27" ht="72.599999999999994" thickBot="1" x14ac:dyDescent="0.35">
      <c r="B33" s="15" t="s">
        <v>29</v>
      </c>
      <c r="C33" s="16" t="s">
        <v>30</v>
      </c>
      <c r="D33" s="17" t="s">
        <v>31</v>
      </c>
      <c r="E33" s="17" t="s">
        <v>32</v>
      </c>
      <c r="F33" s="18" t="s">
        <v>33</v>
      </c>
      <c r="G33" s="19" t="s">
        <v>96</v>
      </c>
      <c r="H33" s="18" t="s">
        <v>35</v>
      </c>
      <c r="I33" s="19" t="s">
        <v>96</v>
      </c>
      <c r="J33" s="20" t="s">
        <v>97</v>
      </c>
      <c r="K33" s="19" t="s">
        <v>96</v>
      </c>
      <c r="L33" s="18" t="s">
        <v>36</v>
      </c>
      <c r="M33" s="18" t="s">
        <v>37</v>
      </c>
      <c r="N33" s="18" t="s">
        <v>38</v>
      </c>
      <c r="O33" s="19" t="s">
        <v>98</v>
      </c>
      <c r="P33" s="19" t="s">
        <v>40</v>
      </c>
      <c r="Q33" s="19" t="s">
        <v>137</v>
      </c>
      <c r="R33" s="19" t="s">
        <v>40</v>
      </c>
      <c r="S33" s="19" t="s">
        <v>98</v>
      </c>
      <c r="T33" s="19" t="s">
        <v>40</v>
      </c>
      <c r="U33" s="19" t="s">
        <v>98</v>
      </c>
      <c r="V33" s="19" t="s">
        <v>40</v>
      </c>
      <c r="W33" s="19" t="s">
        <v>98</v>
      </c>
      <c r="X33" s="19" t="s">
        <v>40</v>
      </c>
      <c r="Y33" s="19" t="s">
        <v>98</v>
      </c>
      <c r="Z33" s="19" t="s">
        <v>40</v>
      </c>
      <c r="AA33" s="21" t="s">
        <v>98</v>
      </c>
    </row>
    <row r="34" spans="2:27" ht="29.4" thickTop="1" x14ac:dyDescent="0.3">
      <c r="B34" s="252" t="s">
        <v>41</v>
      </c>
      <c r="C34" s="253" t="s">
        <v>99</v>
      </c>
      <c r="D34" s="22" t="s">
        <v>57</v>
      </c>
      <c r="E34" s="23" t="s">
        <v>43</v>
      </c>
      <c r="F34" s="24" t="s">
        <v>103</v>
      </c>
      <c r="G34" s="24" t="s">
        <v>103</v>
      </c>
      <c r="H34" s="24" t="s">
        <v>103</v>
      </c>
      <c r="I34" s="24" t="s">
        <v>103</v>
      </c>
      <c r="J34" s="24"/>
      <c r="K34" s="24"/>
      <c r="L34" s="220">
        <v>100</v>
      </c>
      <c r="M34" s="24">
        <v>50</v>
      </c>
      <c r="N34" s="24">
        <v>50</v>
      </c>
      <c r="O34" s="24">
        <v>425.119371</v>
      </c>
      <c r="P34" s="24">
        <v>676.7</v>
      </c>
      <c r="Q34" s="24" t="s">
        <v>103</v>
      </c>
      <c r="R34" s="24" t="s">
        <v>103</v>
      </c>
      <c r="S34" s="24" t="s">
        <v>103</v>
      </c>
      <c r="T34" s="24" t="s">
        <v>103</v>
      </c>
      <c r="U34" s="24" t="s">
        <v>103</v>
      </c>
      <c r="V34" s="24" t="s">
        <v>103</v>
      </c>
      <c r="W34" s="24" t="s">
        <v>103</v>
      </c>
      <c r="X34" s="24" t="s">
        <v>103</v>
      </c>
      <c r="Y34" s="24" t="s">
        <v>103</v>
      </c>
      <c r="Z34" s="24" t="s">
        <v>103</v>
      </c>
      <c r="AA34" s="26">
        <v>99.836428999999995</v>
      </c>
    </row>
    <row r="35" spans="2:27" x14ac:dyDescent="0.3">
      <c r="B35" s="252"/>
      <c r="C35" s="254"/>
      <c r="D35" s="27" t="s">
        <v>62</v>
      </c>
      <c r="E35" s="27" t="s">
        <v>44</v>
      </c>
      <c r="F35" s="24" t="s">
        <v>103</v>
      </c>
      <c r="G35" s="24" t="s">
        <v>103</v>
      </c>
      <c r="H35" s="24" t="s">
        <v>103</v>
      </c>
      <c r="I35" s="24" t="s">
        <v>103</v>
      </c>
      <c r="J35" s="28"/>
      <c r="K35" s="28"/>
      <c r="L35" s="28">
        <v>50</v>
      </c>
      <c r="M35" s="28">
        <v>50</v>
      </c>
      <c r="N35" s="28">
        <v>50</v>
      </c>
      <c r="O35" s="28">
        <v>250.17168599999999</v>
      </c>
      <c r="P35" s="28">
        <v>354.52699999999999</v>
      </c>
      <c r="Q35" s="24" t="s">
        <v>103</v>
      </c>
      <c r="R35" s="24" t="s">
        <v>103</v>
      </c>
      <c r="S35" s="24" t="s">
        <v>103</v>
      </c>
      <c r="T35" s="24" t="s">
        <v>103</v>
      </c>
      <c r="U35" s="24" t="s">
        <v>103</v>
      </c>
      <c r="V35" s="24" t="s">
        <v>103</v>
      </c>
      <c r="W35" s="24" t="s">
        <v>103</v>
      </c>
      <c r="X35" s="24" t="s">
        <v>103</v>
      </c>
      <c r="Y35" s="24" t="s">
        <v>103</v>
      </c>
      <c r="Z35" s="24" t="s">
        <v>103</v>
      </c>
      <c r="AA35" s="29">
        <v>86.997142999999994</v>
      </c>
    </row>
    <row r="36" spans="2:27" ht="78" customHeight="1" x14ac:dyDescent="0.3">
      <c r="B36" s="252"/>
      <c r="C36" s="254"/>
      <c r="D36" s="27" t="s">
        <v>147</v>
      </c>
      <c r="E36" s="30" t="s">
        <v>300</v>
      </c>
      <c r="F36" s="24" t="s">
        <v>103</v>
      </c>
      <c r="G36" s="24" t="s">
        <v>103</v>
      </c>
      <c r="H36" s="24" t="s">
        <v>103</v>
      </c>
      <c r="I36" s="24" t="s">
        <v>103</v>
      </c>
      <c r="J36" s="28"/>
      <c r="K36" s="28"/>
      <c r="L36" s="28">
        <v>40</v>
      </c>
      <c r="M36" s="28">
        <v>50</v>
      </c>
      <c r="N36" s="28">
        <v>50</v>
      </c>
      <c r="O36" s="28">
        <v>265.82906700000001</v>
      </c>
      <c r="P36" s="28">
        <v>320.04300000000001</v>
      </c>
      <c r="Q36" s="24" t="s">
        <v>103</v>
      </c>
      <c r="R36" s="24" t="s">
        <v>103</v>
      </c>
      <c r="S36" s="24" t="s">
        <v>103</v>
      </c>
      <c r="T36" s="24" t="s">
        <v>103</v>
      </c>
      <c r="U36" s="24" t="s">
        <v>103</v>
      </c>
      <c r="V36" s="24" t="s">
        <v>103</v>
      </c>
      <c r="W36" s="24" t="s">
        <v>103</v>
      </c>
      <c r="X36" s="24" t="s">
        <v>103</v>
      </c>
      <c r="Y36" s="24" t="s">
        <v>103</v>
      </c>
      <c r="Z36" s="24" t="s">
        <v>103</v>
      </c>
      <c r="AA36" s="29">
        <v>263.33230800000001</v>
      </c>
    </row>
    <row r="37" spans="2:27" x14ac:dyDescent="0.3">
      <c r="B37" s="252"/>
      <c r="C37" s="254"/>
      <c r="D37" s="27" t="s">
        <v>148</v>
      </c>
      <c r="E37" s="30"/>
      <c r="F37" s="24" t="s">
        <v>103</v>
      </c>
      <c r="G37" s="24" t="s">
        <v>103</v>
      </c>
      <c r="H37" s="24" t="s">
        <v>103</v>
      </c>
      <c r="I37" s="24" t="s">
        <v>103</v>
      </c>
      <c r="J37" s="28"/>
      <c r="K37" s="28"/>
      <c r="L37" s="28">
        <v>32</v>
      </c>
      <c r="M37" s="28">
        <v>50</v>
      </c>
      <c r="N37" s="28">
        <v>50</v>
      </c>
      <c r="O37" s="28">
        <v>177.641436</v>
      </c>
      <c r="P37" s="31"/>
      <c r="Q37" s="31"/>
      <c r="R37" s="31"/>
      <c r="S37" s="31"/>
      <c r="T37" s="31"/>
      <c r="U37" s="31"/>
      <c r="V37" s="31"/>
      <c r="W37" s="31"/>
      <c r="X37" s="31"/>
      <c r="Y37" s="31"/>
      <c r="Z37" s="31"/>
      <c r="AA37" s="32"/>
    </row>
    <row r="38" spans="2:27" x14ac:dyDescent="0.3">
      <c r="B38" s="252"/>
      <c r="C38" s="254"/>
      <c r="D38" s="27" t="s">
        <v>60</v>
      </c>
      <c r="E38" s="30"/>
      <c r="F38" s="24" t="s">
        <v>103</v>
      </c>
      <c r="G38" s="24" t="s">
        <v>103</v>
      </c>
      <c r="H38" s="24" t="s">
        <v>103</v>
      </c>
      <c r="I38" s="24" t="s">
        <v>103</v>
      </c>
      <c r="J38" s="28"/>
      <c r="K38" s="28"/>
      <c r="L38" s="28">
        <v>25</v>
      </c>
      <c r="M38" s="28">
        <v>50</v>
      </c>
      <c r="N38" s="28">
        <v>50</v>
      </c>
      <c r="O38" s="28">
        <v>168.71725599999999</v>
      </c>
      <c r="P38" s="31"/>
      <c r="Q38" s="31"/>
      <c r="R38" s="31"/>
      <c r="S38" s="31"/>
      <c r="T38" s="31"/>
      <c r="U38" s="31"/>
      <c r="V38" s="31"/>
      <c r="W38" s="31"/>
      <c r="X38" s="31"/>
      <c r="Y38" s="31"/>
      <c r="Z38" s="31"/>
      <c r="AA38" s="32"/>
    </row>
    <row r="39" spans="2:27" x14ac:dyDescent="0.3">
      <c r="B39" s="252"/>
      <c r="C39" s="254"/>
      <c r="D39" s="27" t="s">
        <v>149</v>
      </c>
      <c r="E39" s="30"/>
      <c r="F39" s="24" t="s">
        <v>103</v>
      </c>
      <c r="G39" s="24" t="s">
        <v>103</v>
      </c>
      <c r="H39" s="24" t="s">
        <v>103</v>
      </c>
      <c r="I39" s="24" t="s">
        <v>103</v>
      </c>
      <c r="J39" s="28"/>
      <c r="K39" s="28"/>
      <c r="L39" s="28">
        <v>80</v>
      </c>
      <c r="M39" s="28">
        <v>50</v>
      </c>
      <c r="N39" s="28">
        <v>50</v>
      </c>
      <c r="O39" s="28">
        <v>313.53303399999999</v>
      </c>
      <c r="P39" s="28">
        <v>517.74800000000005</v>
      </c>
      <c r="Q39" s="31"/>
      <c r="R39" s="31"/>
      <c r="S39" s="31"/>
      <c r="T39" s="31"/>
      <c r="U39" s="31"/>
      <c r="V39" s="31"/>
      <c r="W39" s="31"/>
      <c r="X39" s="31"/>
      <c r="Y39" s="31"/>
      <c r="Z39" s="31"/>
      <c r="AA39" s="32"/>
    </row>
    <row r="40" spans="2:27" ht="15" thickBot="1" x14ac:dyDescent="0.35">
      <c r="B40" s="222" t="s">
        <v>48</v>
      </c>
      <c r="C40" s="50" t="s">
        <v>49</v>
      </c>
      <c r="D40" s="230" t="s">
        <v>57</v>
      </c>
      <c r="E40" s="37"/>
      <c r="F40" s="52" t="s">
        <v>103</v>
      </c>
      <c r="G40" s="52" t="s">
        <v>103</v>
      </c>
      <c r="H40" s="52" t="s">
        <v>103</v>
      </c>
      <c r="I40" s="52" t="s">
        <v>103</v>
      </c>
      <c r="J40" s="38"/>
      <c r="K40" s="38"/>
      <c r="L40" s="38">
        <v>100</v>
      </c>
      <c r="M40" s="38">
        <v>50</v>
      </c>
      <c r="N40" s="38">
        <v>50</v>
      </c>
      <c r="O40" s="36" t="s">
        <v>150</v>
      </c>
      <c r="P40" s="36"/>
      <c r="Q40" s="75"/>
      <c r="R40" s="75"/>
      <c r="S40" s="75"/>
      <c r="T40" s="75"/>
      <c r="U40" s="75"/>
      <c r="V40" s="75"/>
      <c r="W40" s="75"/>
      <c r="X40" s="75"/>
      <c r="Y40" s="75"/>
      <c r="Z40" s="75"/>
      <c r="AA40" s="39"/>
    </row>
    <row r="41" spans="2:27" x14ac:dyDescent="0.3">
      <c r="F41"/>
      <c r="G41"/>
      <c r="H41"/>
      <c r="I41"/>
    </row>
    <row r="42" spans="2:27" x14ac:dyDescent="0.3">
      <c r="F42"/>
      <c r="G42"/>
      <c r="H42"/>
      <c r="I42"/>
    </row>
    <row r="43" spans="2:27" x14ac:dyDescent="0.3">
      <c r="F43"/>
      <c r="G43"/>
      <c r="H43"/>
      <c r="I43"/>
    </row>
    <row r="44" spans="2:27" x14ac:dyDescent="0.3">
      <c r="B44" s="40"/>
      <c r="C44" s="40"/>
      <c r="D44" s="40"/>
      <c r="E44" s="40"/>
      <c r="F44" s="41"/>
    </row>
  </sheetData>
  <mergeCells count="53">
    <mergeCell ref="B11:J11"/>
    <mergeCell ref="K11:W11"/>
    <mergeCell ref="B6:J6"/>
    <mergeCell ref="B7:J7"/>
    <mergeCell ref="B9:W9"/>
    <mergeCell ref="B10:J10"/>
    <mergeCell ref="K10:W10"/>
    <mergeCell ref="B12:J12"/>
    <mergeCell ref="K12:W12"/>
    <mergeCell ref="B13:J13"/>
    <mergeCell ref="K13:W13"/>
    <mergeCell ref="B14:J14"/>
    <mergeCell ref="K14:W14"/>
    <mergeCell ref="B15:J15"/>
    <mergeCell ref="K15:W15"/>
    <mergeCell ref="B16:J16"/>
    <mergeCell ref="K16:W16"/>
    <mergeCell ref="B17:J17"/>
    <mergeCell ref="K17:W17"/>
    <mergeCell ref="B18:J18"/>
    <mergeCell ref="K18:W18"/>
    <mergeCell ref="B19:J19"/>
    <mergeCell ref="K19:W19"/>
    <mergeCell ref="B20:J20"/>
    <mergeCell ref="K20:W20"/>
    <mergeCell ref="B21:J21"/>
    <mergeCell ref="K21:W21"/>
    <mergeCell ref="B22:J22"/>
    <mergeCell ref="K22:W22"/>
    <mergeCell ref="B23:J23"/>
    <mergeCell ref="K23:W23"/>
    <mergeCell ref="B24:J24"/>
    <mergeCell ref="K24:W24"/>
    <mergeCell ref="B25:J25"/>
    <mergeCell ref="K25:W25"/>
    <mergeCell ref="B26:J26"/>
    <mergeCell ref="K26:W26"/>
    <mergeCell ref="B27:J27"/>
    <mergeCell ref="K27:W27"/>
    <mergeCell ref="B28:J28"/>
    <mergeCell ref="K28:W28"/>
    <mergeCell ref="O31:P31"/>
    <mergeCell ref="Q31:Z31"/>
    <mergeCell ref="B34:B39"/>
    <mergeCell ref="C34:C39"/>
    <mergeCell ref="AA31:AA32"/>
    <mergeCell ref="F32:N32"/>
    <mergeCell ref="O32:P32"/>
    <mergeCell ref="Q32:R32"/>
    <mergeCell ref="S32:T32"/>
    <mergeCell ref="U32:V32"/>
    <mergeCell ref="W32:X32"/>
    <mergeCell ref="Y32:Z32"/>
  </mergeCells>
  <pageMargins left="0.7" right="0.7" top="0.75" bottom="0.75" header="0.3" footer="0.3"/>
  <pageSetup scale="83" fitToWidth="0"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A50"/>
  <sheetViews>
    <sheetView showGridLines="0" topLeftCell="A4" zoomScale="60" zoomScaleNormal="60" zoomScalePageLayoutView="55" workbookViewId="0"/>
  </sheetViews>
  <sheetFormatPr defaultColWidth="8.88671875" defaultRowHeight="14.4" x14ac:dyDescent="0.3"/>
  <cols>
    <col min="1" max="1" width="1.33203125" customWidth="1"/>
    <col min="4" max="4" width="10" customWidth="1"/>
    <col min="5" max="5" width="38.109375" customWidth="1"/>
    <col min="6" max="6" width="8.44140625" style="1" customWidth="1"/>
    <col min="7" max="7" width="14.109375" style="1" customWidth="1"/>
    <col min="8" max="8" width="6.44140625" style="1" customWidth="1"/>
    <col min="9" max="9" width="13.6640625" style="1" customWidth="1"/>
    <col min="10" max="10" width="12.44140625" customWidth="1"/>
    <col min="11" max="11" width="11.109375" customWidth="1"/>
    <col min="12" max="12" width="10.6640625" bestFit="1" customWidth="1"/>
    <col min="13" max="13" width="9.44140625" customWidth="1"/>
    <col min="14" max="14" width="11.6640625" customWidth="1"/>
    <col min="15" max="15" width="8.33203125" customWidth="1"/>
    <col min="16" max="16" width="10.44140625" customWidth="1"/>
    <col min="17" max="17" width="8.109375" customWidth="1"/>
    <col min="18" max="18" width="10.44140625" customWidth="1"/>
    <col min="19" max="19" width="8" customWidth="1"/>
    <col min="20" max="20" width="10.33203125" customWidth="1"/>
    <col min="21" max="21" width="7.44140625" customWidth="1"/>
    <col min="22" max="22" width="11" customWidth="1"/>
    <col min="23" max="23" width="7" customWidth="1"/>
    <col min="24" max="24" width="10.44140625" customWidth="1"/>
    <col min="25" max="25" width="7.109375" customWidth="1"/>
    <col min="26" max="26" width="10.88671875" customWidth="1"/>
    <col min="27" max="27" width="9" customWidth="1"/>
  </cols>
  <sheetData>
    <row r="1" spans="2:23" x14ac:dyDescent="0.3">
      <c r="B1" t="s">
        <v>215</v>
      </c>
    </row>
    <row r="2" spans="2:23" ht="4.5" customHeight="1" x14ac:dyDescent="0.3"/>
    <row r="3" spans="2:23" s="3" customFormat="1" ht="25.8" x14ac:dyDescent="0.5">
      <c r="B3" s="2" t="s">
        <v>188</v>
      </c>
      <c r="F3" s="4"/>
      <c r="G3" s="4"/>
      <c r="H3" s="4"/>
      <c r="I3" s="4"/>
    </row>
    <row r="4" spans="2:23" x14ac:dyDescent="0.3">
      <c r="B4" s="5" t="s">
        <v>1</v>
      </c>
    </row>
    <row r="5" spans="2:23" ht="5.25" customHeight="1" thickBot="1" x14ac:dyDescent="0.35"/>
    <row r="6" spans="2:23" ht="23.4" x14ac:dyDescent="0.45">
      <c r="B6" s="6" t="s">
        <v>2</v>
      </c>
      <c r="C6" s="7"/>
      <c r="D6" s="7"/>
      <c r="E6" s="7"/>
      <c r="F6" s="7"/>
      <c r="G6" s="7"/>
      <c r="H6" s="7"/>
      <c r="I6" s="7"/>
      <c r="J6" s="8"/>
    </row>
    <row r="7" spans="2:23" x14ac:dyDescent="0.3">
      <c r="B7" s="344" t="s">
        <v>3</v>
      </c>
      <c r="C7" s="345"/>
      <c r="D7" s="345"/>
      <c r="E7" s="345"/>
      <c r="F7" s="345"/>
      <c r="G7" s="345"/>
      <c r="H7" s="345"/>
      <c r="I7" s="345"/>
      <c r="J7" s="346"/>
    </row>
    <row r="8" spans="2:23" ht="15" thickBot="1" x14ac:dyDescent="0.35">
      <c r="B8" s="290" t="s">
        <v>4</v>
      </c>
      <c r="C8" s="291"/>
      <c r="D8" s="291"/>
      <c r="E8" s="291"/>
      <c r="F8" s="291"/>
      <c r="G8" s="291"/>
      <c r="H8" s="291"/>
      <c r="I8" s="291"/>
      <c r="J8" s="292"/>
    </row>
    <row r="9" spans="2:23" ht="15" thickBot="1" x14ac:dyDescent="0.35"/>
    <row r="10" spans="2:23" ht="24" thickBot="1" x14ac:dyDescent="0.5">
      <c r="B10" s="293" t="s">
        <v>5</v>
      </c>
      <c r="C10" s="294"/>
      <c r="D10" s="294"/>
      <c r="E10" s="294"/>
      <c r="F10" s="294"/>
      <c r="G10" s="294"/>
      <c r="H10" s="294"/>
      <c r="I10" s="294"/>
      <c r="J10" s="294"/>
      <c r="K10" s="294"/>
      <c r="L10" s="294"/>
      <c r="M10" s="294"/>
      <c r="N10" s="294"/>
      <c r="O10" s="294"/>
      <c r="P10" s="294"/>
      <c r="Q10" s="294"/>
      <c r="R10" s="294"/>
      <c r="S10" s="294"/>
      <c r="T10" s="294"/>
      <c r="U10" s="294"/>
      <c r="V10" s="294"/>
      <c r="W10" s="295"/>
    </row>
    <row r="11" spans="2:23" x14ac:dyDescent="0.3">
      <c r="B11" s="296" t="s">
        <v>6</v>
      </c>
      <c r="C11" s="297"/>
      <c r="D11" s="297"/>
      <c r="E11" s="297"/>
      <c r="F11" s="297"/>
      <c r="G11" s="297"/>
      <c r="H11" s="297"/>
      <c r="I11" s="297"/>
      <c r="J11" s="297"/>
      <c r="K11" s="298" t="s">
        <v>330</v>
      </c>
      <c r="L11" s="299"/>
      <c r="M11" s="299"/>
      <c r="N11" s="299"/>
      <c r="O11" s="299"/>
      <c r="P11" s="299"/>
      <c r="Q11" s="299"/>
      <c r="R11" s="299"/>
      <c r="S11" s="299"/>
      <c r="T11" s="299"/>
      <c r="U11" s="299"/>
      <c r="V11" s="299"/>
      <c r="W11" s="300"/>
    </row>
    <row r="12" spans="2:23" x14ac:dyDescent="0.3">
      <c r="B12" s="278" t="s">
        <v>7</v>
      </c>
      <c r="C12" s="279"/>
      <c r="D12" s="279"/>
      <c r="E12" s="279"/>
      <c r="F12" s="279"/>
      <c r="G12" s="279"/>
      <c r="H12" s="279"/>
      <c r="I12" s="279"/>
      <c r="J12" s="279"/>
      <c r="K12" s="268">
        <v>2</v>
      </c>
      <c r="L12" s="269"/>
      <c r="M12" s="269"/>
      <c r="N12" s="269"/>
      <c r="O12" s="269"/>
      <c r="P12" s="269"/>
      <c r="Q12" s="269"/>
      <c r="R12" s="269"/>
      <c r="S12" s="269"/>
      <c r="T12" s="269"/>
      <c r="U12" s="269"/>
      <c r="V12" s="269"/>
      <c r="W12" s="270"/>
    </row>
    <row r="13" spans="2:23" x14ac:dyDescent="0.3">
      <c r="B13" s="278" t="s">
        <v>8</v>
      </c>
      <c r="C13" s="279"/>
      <c r="D13" s="279"/>
      <c r="E13" s="279"/>
      <c r="F13" s="279"/>
      <c r="G13" s="279"/>
      <c r="H13" s="279"/>
      <c r="I13" s="279"/>
      <c r="J13" s="279"/>
      <c r="K13" s="316">
        <v>42620</v>
      </c>
      <c r="L13" s="269"/>
      <c r="M13" s="269"/>
      <c r="N13" s="269"/>
      <c r="O13" s="269"/>
      <c r="P13" s="269"/>
      <c r="Q13" s="269"/>
      <c r="R13" s="269"/>
      <c r="S13" s="269"/>
      <c r="T13" s="269"/>
      <c r="U13" s="269"/>
      <c r="V13" s="269"/>
      <c r="W13" s="270"/>
    </row>
    <row r="14" spans="2:23" x14ac:dyDescent="0.3">
      <c r="B14" s="278" t="s">
        <v>9</v>
      </c>
      <c r="C14" s="279"/>
      <c r="D14" s="279"/>
      <c r="E14" s="279"/>
      <c r="F14" s="279"/>
      <c r="G14" s="279"/>
      <c r="H14" s="279"/>
      <c r="I14" s="279"/>
      <c r="J14" s="279"/>
      <c r="K14" s="268" t="s">
        <v>335</v>
      </c>
      <c r="L14" s="269"/>
      <c r="M14" s="269"/>
      <c r="N14" s="269"/>
      <c r="O14" s="269"/>
      <c r="P14" s="269"/>
      <c r="Q14" s="269"/>
      <c r="R14" s="269"/>
      <c r="S14" s="269"/>
      <c r="T14" s="269"/>
      <c r="U14" s="269"/>
      <c r="V14" s="269"/>
      <c r="W14" s="270"/>
    </row>
    <row r="15" spans="2:23" ht="15" thickBot="1" x14ac:dyDescent="0.35">
      <c r="B15" s="271" t="s">
        <v>10</v>
      </c>
      <c r="C15" s="272"/>
      <c r="D15" s="272"/>
      <c r="E15" s="272"/>
      <c r="F15" s="272"/>
      <c r="G15" s="272"/>
      <c r="H15" s="272"/>
      <c r="I15" s="272"/>
      <c r="J15" s="272"/>
      <c r="K15" s="286">
        <v>42621</v>
      </c>
      <c r="L15" s="274"/>
      <c r="M15" s="274"/>
      <c r="N15" s="274"/>
      <c r="O15" s="274"/>
      <c r="P15" s="274"/>
      <c r="Q15" s="274"/>
      <c r="R15" s="274"/>
      <c r="S15" s="274"/>
      <c r="T15" s="274"/>
      <c r="U15" s="274"/>
      <c r="V15" s="274"/>
      <c r="W15" s="275"/>
    </row>
    <row r="16" spans="2:23" x14ac:dyDescent="0.3">
      <c r="B16" s="280" t="s">
        <v>11</v>
      </c>
      <c r="C16" s="281"/>
      <c r="D16" s="281"/>
      <c r="E16" s="281"/>
      <c r="F16" s="281"/>
      <c r="G16" s="281"/>
      <c r="H16" s="281"/>
      <c r="I16" s="281"/>
      <c r="J16" s="281"/>
      <c r="K16" s="282" t="s">
        <v>200</v>
      </c>
      <c r="L16" s="283"/>
      <c r="M16" s="283"/>
      <c r="N16" s="283"/>
      <c r="O16" s="283"/>
      <c r="P16" s="283"/>
      <c r="Q16" s="283"/>
      <c r="R16" s="283"/>
      <c r="S16" s="283"/>
      <c r="T16" s="283"/>
      <c r="U16" s="283"/>
      <c r="V16" s="283"/>
      <c r="W16" s="284"/>
    </row>
    <row r="17" spans="2:27" x14ac:dyDescent="0.3">
      <c r="B17" s="280" t="s">
        <v>12</v>
      </c>
      <c r="C17" s="281"/>
      <c r="D17" s="281"/>
      <c r="E17" s="281"/>
      <c r="F17" s="281"/>
      <c r="G17" s="281"/>
      <c r="H17" s="281"/>
      <c r="I17" s="281"/>
      <c r="J17" s="281"/>
      <c r="K17" s="268" t="s">
        <v>201</v>
      </c>
      <c r="L17" s="269"/>
      <c r="M17" s="269"/>
      <c r="N17" s="269"/>
      <c r="O17" s="269"/>
      <c r="P17" s="269"/>
      <c r="Q17" s="269"/>
      <c r="R17" s="269"/>
      <c r="S17" s="269"/>
      <c r="T17" s="269"/>
      <c r="U17" s="269"/>
      <c r="V17" s="269"/>
      <c r="W17" s="270"/>
    </row>
    <row r="18" spans="2:27" x14ac:dyDescent="0.3">
      <c r="B18" s="278" t="s">
        <v>14</v>
      </c>
      <c r="C18" s="279"/>
      <c r="D18" s="279"/>
      <c r="E18" s="279"/>
      <c r="F18" s="279"/>
      <c r="G18" s="279"/>
      <c r="H18" s="279"/>
      <c r="I18" s="279"/>
      <c r="J18" s="279"/>
      <c r="K18" s="268">
        <v>100</v>
      </c>
      <c r="L18" s="269"/>
      <c r="M18" s="269"/>
      <c r="N18" s="269"/>
      <c r="O18" s="269"/>
      <c r="P18" s="269"/>
      <c r="Q18" s="269"/>
      <c r="R18" s="269"/>
      <c r="S18" s="269"/>
      <c r="T18" s="269"/>
      <c r="U18" s="269"/>
      <c r="V18" s="269"/>
      <c r="W18" s="270"/>
    </row>
    <row r="19" spans="2:27" x14ac:dyDescent="0.3">
      <c r="B19" s="278" t="s">
        <v>16</v>
      </c>
      <c r="C19" s="279"/>
      <c r="D19" s="279"/>
      <c r="E19" s="279"/>
      <c r="F19" s="279"/>
      <c r="G19" s="279"/>
      <c r="H19" s="279"/>
      <c r="I19" s="279"/>
      <c r="J19" s="279"/>
      <c r="K19" s="268">
        <v>100</v>
      </c>
      <c r="L19" s="269"/>
      <c r="M19" s="269"/>
      <c r="N19" s="269"/>
      <c r="O19" s="269"/>
      <c r="P19" s="269"/>
      <c r="Q19" s="269"/>
      <c r="R19" s="269"/>
      <c r="S19" s="269"/>
      <c r="T19" s="269"/>
      <c r="U19" s="269"/>
      <c r="V19" s="269"/>
      <c r="W19" s="270"/>
    </row>
    <row r="20" spans="2:27" x14ac:dyDescent="0.3">
      <c r="B20" s="278" t="s">
        <v>18</v>
      </c>
      <c r="C20" s="279"/>
      <c r="D20" s="279"/>
      <c r="E20" s="279"/>
      <c r="F20" s="279"/>
      <c r="G20" s="279"/>
      <c r="H20" s="279"/>
      <c r="I20" s="279"/>
      <c r="J20" s="279"/>
      <c r="K20" s="268">
        <v>100</v>
      </c>
      <c r="L20" s="269"/>
      <c r="M20" s="269"/>
      <c r="N20" s="269"/>
      <c r="O20" s="269"/>
      <c r="P20" s="269"/>
      <c r="Q20" s="269"/>
      <c r="R20" s="269"/>
      <c r="S20" s="269"/>
      <c r="T20" s="269"/>
      <c r="U20" s="269"/>
      <c r="V20" s="269"/>
      <c r="W20" s="270"/>
    </row>
    <row r="21" spans="2:27" x14ac:dyDescent="0.3">
      <c r="B21" s="278" t="s">
        <v>130</v>
      </c>
      <c r="C21" s="279"/>
      <c r="D21" s="279"/>
      <c r="E21" s="279"/>
      <c r="F21" s="279"/>
      <c r="G21" s="279"/>
      <c r="H21" s="279"/>
      <c r="I21" s="279"/>
      <c r="J21" s="279"/>
      <c r="K21" s="268" t="s">
        <v>201</v>
      </c>
      <c r="L21" s="269"/>
      <c r="M21" s="269"/>
      <c r="N21" s="269"/>
      <c r="O21" s="269"/>
      <c r="P21" s="269"/>
      <c r="Q21" s="269"/>
      <c r="R21" s="269"/>
      <c r="S21" s="269"/>
      <c r="T21" s="269"/>
      <c r="U21" s="269"/>
      <c r="V21" s="269"/>
      <c r="W21" s="270"/>
    </row>
    <row r="22" spans="2:27" x14ac:dyDescent="0.3">
      <c r="B22" s="278" t="s">
        <v>202</v>
      </c>
      <c r="C22" s="279"/>
      <c r="D22" s="279"/>
      <c r="E22" s="279"/>
      <c r="F22" s="279"/>
      <c r="G22" s="279"/>
      <c r="H22" s="279"/>
      <c r="I22" s="279"/>
      <c r="J22" s="279"/>
      <c r="K22" s="268" t="s">
        <v>279</v>
      </c>
      <c r="L22" s="269"/>
      <c r="M22" s="269"/>
      <c r="N22" s="269"/>
      <c r="O22" s="269"/>
      <c r="P22" s="269"/>
      <c r="Q22" s="269"/>
      <c r="R22" s="269"/>
      <c r="S22" s="269"/>
      <c r="T22" s="269"/>
      <c r="U22" s="269"/>
      <c r="V22" s="269"/>
      <c r="W22" s="270"/>
    </row>
    <row r="23" spans="2:27" x14ac:dyDescent="0.3">
      <c r="B23" s="278" t="s">
        <v>203</v>
      </c>
      <c r="C23" s="279"/>
      <c r="D23" s="279"/>
      <c r="E23" s="279"/>
      <c r="F23" s="279"/>
      <c r="G23" s="279"/>
      <c r="H23" s="279"/>
      <c r="I23" s="279"/>
      <c r="J23" s="279"/>
      <c r="K23" s="268" t="s">
        <v>201</v>
      </c>
      <c r="L23" s="269"/>
      <c r="M23" s="269"/>
      <c r="N23" s="269"/>
      <c r="O23" s="269"/>
      <c r="P23" s="269"/>
      <c r="Q23" s="269"/>
      <c r="R23" s="269"/>
      <c r="S23" s="269"/>
      <c r="T23" s="269"/>
      <c r="U23" s="269"/>
      <c r="V23" s="269"/>
      <c r="W23" s="270"/>
    </row>
    <row r="24" spans="2:27" x14ac:dyDescent="0.3">
      <c r="B24" s="278" t="s">
        <v>22</v>
      </c>
      <c r="C24" s="279"/>
      <c r="D24" s="279"/>
      <c r="E24" s="279"/>
      <c r="F24" s="279"/>
      <c r="G24" s="279"/>
      <c r="H24" s="279"/>
      <c r="I24" s="279"/>
      <c r="J24" s="279"/>
      <c r="K24" s="268" t="s">
        <v>201</v>
      </c>
      <c r="L24" s="269"/>
      <c r="M24" s="269"/>
      <c r="N24" s="269"/>
      <c r="O24" s="269"/>
      <c r="P24" s="269"/>
      <c r="Q24" s="269"/>
      <c r="R24" s="269"/>
      <c r="S24" s="269"/>
      <c r="T24" s="269"/>
      <c r="U24" s="269"/>
      <c r="V24" s="269"/>
      <c r="W24" s="270"/>
    </row>
    <row r="25" spans="2:27" ht="31.05" customHeight="1" x14ac:dyDescent="0.3">
      <c r="B25" s="266" t="s">
        <v>204</v>
      </c>
      <c r="C25" s="267"/>
      <c r="D25" s="267"/>
      <c r="E25" s="267"/>
      <c r="F25" s="267"/>
      <c r="G25" s="267"/>
      <c r="H25" s="267"/>
      <c r="I25" s="267"/>
      <c r="J25" s="267"/>
      <c r="K25" s="341" t="s">
        <v>201</v>
      </c>
      <c r="L25" s="342"/>
      <c r="M25" s="342"/>
      <c r="N25" s="342"/>
      <c r="O25" s="342"/>
      <c r="P25" s="342"/>
      <c r="Q25" s="342"/>
      <c r="R25" s="342"/>
      <c r="S25" s="342"/>
      <c r="T25" s="342"/>
      <c r="U25" s="342"/>
      <c r="V25" s="342"/>
      <c r="W25" s="343"/>
    </row>
    <row r="26" spans="2:27" ht="15" thickBot="1" x14ac:dyDescent="0.35">
      <c r="B26" s="271" t="s">
        <v>24</v>
      </c>
      <c r="C26" s="272"/>
      <c r="D26" s="272"/>
      <c r="E26" s="272"/>
      <c r="F26" s="272"/>
      <c r="G26" s="272"/>
      <c r="H26" s="272"/>
      <c r="I26" s="272"/>
      <c r="J26" s="272"/>
      <c r="K26" s="273" t="s">
        <v>201</v>
      </c>
      <c r="L26" s="274"/>
      <c r="M26" s="274"/>
      <c r="N26" s="274"/>
      <c r="O26" s="274"/>
      <c r="P26" s="274"/>
      <c r="Q26" s="274"/>
      <c r="R26" s="274"/>
      <c r="S26" s="274"/>
      <c r="T26" s="274"/>
      <c r="U26" s="274"/>
      <c r="V26" s="274"/>
      <c r="W26" s="275"/>
    </row>
    <row r="27" spans="2:27" ht="15" thickBot="1" x14ac:dyDescent="0.35">
      <c r="F27"/>
      <c r="G27"/>
      <c r="H27"/>
      <c r="I27"/>
    </row>
    <row r="28" spans="2:27" ht="23.4" x14ac:dyDescent="0.45">
      <c r="B28" s="6" t="s">
        <v>25</v>
      </c>
      <c r="C28" s="9"/>
      <c r="D28" s="9"/>
      <c r="E28" s="9"/>
      <c r="F28" s="9"/>
      <c r="G28" s="9"/>
      <c r="H28" s="9"/>
      <c r="I28" s="9"/>
      <c r="J28" s="9"/>
      <c r="K28" s="9"/>
      <c r="L28" s="9"/>
      <c r="M28" s="9"/>
      <c r="N28" s="9"/>
      <c r="O28" s="9"/>
      <c r="P28" s="9"/>
      <c r="Q28" s="9"/>
      <c r="R28" s="9"/>
      <c r="S28" s="9"/>
      <c r="T28" s="9"/>
      <c r="U28" s="9"/>
      <c r="V28" s="9"/>
      <c r="W28" s="9"/>
      <c r="X28" s="9"/>
      <c r="Y28" s="9"/>
      <c r="Z28" s="9"/>
      <c r="AA28" s="10"/>
    </row>
    <row r="29" spans="2:27" s="5" customFormat="1" ht="15" customHeight="1" x14ac:dyDescent="0.3">
      <c r="B29" s="11"/>
      <c r="C29" s="12"/>
      <c r="D29" s="12"/>
      <c r="E29" s="12"/>
      <c r="F29" s="13"/>
      <c r="G29" s="13"/>
      <c r="H29" s="13"/>
      <c r="I29" s="13"/>
      <c r="J29" s="12"/>
      <c r="K29" s="12"/>
      <c r="L29" s="12"/>
      <c r="M29" s="12"/>
      <c r="N29" s="14"/>
      <c r="O29" s="265"/>
      <c r="P29" s="265"/>
      <c r="Q29" s="276" t="s">
        <v>131</v>
      </c>
      <c r="R29" s="277"/>
      <c r="S29" s="277"/>
      <c r="T29" s="277"/>
      <c r="U29" s="277"/>
      <c r="V29" s="277"/>
      <c r="W29" s="277"/>
      <c r="X29" s="277"/>
      <c r="Y29" s="277"/>
      <c r="Z29" s="277"/>
      <c r="AA29" s="258" t="s">
        <v>205</v>
      </c>
    </row>
    <row r="30" spans="2:27" s="5" customFormat="1" x14ac:dyDescent="0.3">
      <c r="B30" s="11"/>
      <c r="C30" s="12"/>
      <c r="D30" s="12"/>
      <c r="E30" s="12"/>
      <c r="F30" s="260" t="s">
        <v>27</v>
      </c>
      <c r="G30" s="261"/>
      <c r="H30" s="261"/>
      <c r="I30" s="261"/>
      <c r="J30" s="261"/>
      <c r="K30" s="261"/>
      <c r="L30" s="261"/>
      <c r="M30" s="262"/>
      <c r="N30" s="263"/>
      <c r="O30" s="264" t="s">
        <v>206</v>
      </c>
      <c r="P30" s="240"/>
      <c r="Q30" s="265" t="s">
        <v>132</v>
      </c>
      <c r="R30" s="265"/>
      <c r="S30" s="265" t="s">
        <v>133</v>
      </c>
      <c r="T30" s="240"/>
      <c r="U30" s="265" t="s">
        <v>134</v>
      </c>
      <c r="V30" s="240"/>
      <c r="W30" s="265" t="s">
        <v>135</v>
      </c>
      <c r="X30" s="240"/>
      <c r="Y30" s="265" t="s">
        <v>136</v>
      </c>
      <c r="Z30" s="240"/>
      <c r="AA30" s="259"/>
    </row>
    <row r="31" spans="2:27" ht="72.599999999999994" thickBot="1" x14ac:dyDescent="0.35">
      <c r="B31" s="15" t="s">
        <v>29</v>
      </c>
      <c r="C31" s="97" t="s">
        <v>193</v>
      </c>
      <c r="D31" s="17" t="s">
        <v>31</v>
      </c>
      <c r="E31" s="17" t="s">
        <v>32</v>
      </c>
      <c r="F31" s="98" t="s">
        <v>33</v>
      </c>
      <c r="G31" s="99" t="s">
        <v>207</v>
      </c>
      <c r="H31" s="98" t="s">
        <v>35</v>
      </c>
      <c r="I31" s="99" t="s">
        <v>207</v>
      </c>
      <c r="J31" s="100" t="s">
        <v>97</v>
      </c>
      <c r="K31" s="99" t="s">
        <v>207</v>
      </c>
      <c r="L31" s="98" t="s">
        <v>36</v>
      </c>
      <c r="M31" s="98" t="s">
        <v>37</v>
      </c>
      <c r="N31" s="98" t="s">
        <v>38</v>
      </c>
      <c r="O31" s="101" t="s">
        <v>208</v>
      </c>
      <c r="P31" s="101" t="s">
        <v>209</v>
      </c>
      <c r="Q31" s="101" t="s">
        <v>208</v>
      </c>
      <c r="R31" s="101" t="s">
        <v>209</v>
      </c>
      <c r="S31" s="101" t="s">
        <v>208</v>
      </c>
      <c r="T31" s="101" t="s">
        <v>209</v>
      </c>
      <c r="U31" s="101" t="s">
        <v>208</v>
      </c>
      <c r="V31" s="101" t="s">
        <v>209</v>
      </c>
      <c r="W31" s="101" t="s">
        <v>208</v>
      </c>
      <c r="X31" s="101" t="s">
        <v>209</v>
      </c>
      <c r="Y31" s="101" t="s">
        <v>208</v>
      </c>
      <c r="Z31" s="101" t="s">
        <v>209</v>
      </c>
      <c r="AA31" s="102" t="s">
        <v>210</v>
      </c>
    </row>
    <row r="32" spans="2:27" ht="15" thickTop="1" x14ac:dyDescent="0.3">
      <c r="B32" s="252" t="s">
        <v>41</v>
      </c>
      <c r="C32" s="253" t="s">
        <v>211</v>
      </c>
      <c r="D32" s="160" t="s">
        <v>57</v>
      </c>
      <c r="E32" s="161" t="s">
        <v>212</v>
      </c>
      <c r="F32" s="162" t="s">
        <v>189</v>
      </c>
      <c r="G32" s="163" t="s">
        <v>196</v>
      </c>
      <c r="H32" s="162" t="s">
        <v>201</v>
      </c>
      <c r="I32" s="162" t="s">
        <v>213</v>
      </c>
      <c r="J32" s="162" t="s">
        <v>213</v>
      </c>
      <c r="K32" s="162" t="s">
        <v>213</v>
      </c>
      <c r="L32" s="163">
        <v>100</v>
      </c>
      <c r="M32" s="162">
        <v>50</v>
      </c>
      <c r="N32" s="162">
        <v>50</v>
      </c>
      <c r="O32" s="85">
        <v>79.069999999999993</v>
      </c>
      <c r="P32" s="85">
        <v>347.7</v>
      </c>
      <c r="Q32" s="85">
        <v>41.775199999999998</v>
      </c>
      <c r="R32" s="85">
        <v>347.8</v>
      </c>
      <c r="S32" s="85">
        <v>41.849600000000002</v>
      </c>
      <c r="T32" s="85">
        <v>347.8</v>
      </c>
      <c r="U32" s="85">
        <v>43.161299999999997</v>
      </c>
      <c r="V32" s="85">
        <v>347.8</v>
      </c>
      <c r="W32" s="85">
        <v>45.2864</v>
      </c>
      <c r="X32" s="85">
        <v>347.8</v>
      </c>
      <c r="Y32" s="85">
        <v>52.7303</v>
      </c>
      <c r="Z32" s="85">
        <v>347.8</v>
      </c>
      <c r="AA32" s="164">
        <v>77.938000000000002</v>
      </c>
    </row>
    <row r="33" spans="2:27" x14ac:dyDescent="0.3">
      <c r="B33" s="252"/>
      <c r="C33" s="254"/>
      <c r="D33" s="165" t="s">
        <v>62</v>
      </c>
      <c r="E33" s="165" t="s">
        <v>214</v>
      </c>
      <c r="F33" s="85" t="s">
        <v>200</v>
      </c>
      <c r="G33" s="85" t="s">
        <v>196</v>
      </c>
      <c r="H33" s="85" t="s">
        <v>201</v>
      </c>
      <c r="I33" s="85" t="s">
        <v>213</v>
      </c>
      <c r="J33" s="85" t="s">
        <v>213</v>
      </c>
      <c r="K33" s="85" t="s">
        <v>213</v>
      </c>
      <c r="L33" s="85">
        <v>75</v>
      </c>
      <c r="M33" s="85">
        <v>50</v>
      </c>
      <c r="N33" s="85">
        <v>50</v>
      </c>
      <c r="O33" s="85">
        <v>54.387867999999997</v>
      </c>
      <c r="P33" s="85">
        <v>278.10000000000002</v>
      </c>
      <c r="Q33" s="85">
        <v>30.715399999999999</v>
      </c>
      <c r="R33" s="85">
        <v>280</v>
      </c>
      <c r="S33" s="85">
        <v>30.750800000000002</v>
      </c>
      <c r="T33" s="85">
        <v>280</v>
      </c>
      <c r="U33" s="85">
        <v>31.4833</v>
      </c>
      <c r="V33" s="85">
        <v>280</v>
      </c>
      <c r="W33" s="85">
        <v>32.929099999999998</v>
      </c>
      <c r="X33" s="85">
        <v>280</v>
      </c>
      <c r="Y33" s="85">
        <v>37.386400000000002</v>
      </c>
      <c r="Z33" s="85">
        <v>280</v>
      </c>
      <c r="AA33" s="164">
        <v>11.010899999999999</v>
      </c>
    </row>
    <row r="34" spans="2:27" ht="57.6" x14ac:dyDescent="0.3">
      <c r="B34" s="252"/>
      <c r="C34" s="254"/>
      <c r="D34" s="165" t="s">
        <v>147</v>
      </c>
      <c r="E34" s="166" t="s">
        <v>300</v>
      </c>
      <c r="F34" s="85" t="s">
        <v>189</v>
      </c>
      <c r="G34" s="85" t="s">
        <v>196</v>
      </c>
      <c r="H34" s="85" t="s">
        <v>201</v>
      </c>
      <c r="I34" s="85" t="s">
        <v>213</v>
      </c>
      <c r="J34" s="85" t="s">
        <v>213</v>
      </c>
      <c r="K34" s="85" t="s">
        <v>213</v>
      </c>
      <c r="L34" s="85">
        <v>95</v>
      </c>
      <c r="M34" s="85">
        <v>50</v>
      </c>
      <c r="N34" s="85">
        <v>50</v>
      </c>
      <c r="O34" s="85">
        <v>63.7911</v>
      </c>
      <c r="P34" s="85">
        <v>328.3</v>
      </c>
      <c r="Q34" s="85">
        <v>40.146599999999999</v>
      </c>
      <c r="R34" s="85">
        <v>325.39999999999998</v>
      </c>
      <c r="S34" s="85">
        <v>40.1404</v>
      </c>
      <c r="T34" s="85">
        <v>325.39999999999998</v>
      </c>
      <c r="U34" s="85">
        <v>41.6648</v>
      </c>
      <c r="V34" s="85">
        <v>325.7</v>
      </c>
      <c r="W34" s="85">
        <v>43.3872</v>
      </c>
      <c r="X34" s="85">
        <v>325.7</v>
      </c>
      <c r="Y34" s="85">
        <v>43.588799999999999</v>
      </c>
      <c r="Z34" s="85">
        <v>325.89999999999998</v>
      </c>
      <c r="AA34" s="164">
        <v>73.772000000000006</v>
      </c>
    </row>
    <row r="35" spans="2:27" x14ac:dyDescent="0.3">
      <c r="B35" s="252"/>
      <c r="C35" s="254"/>
      <c r="D35" s="165"/>
      <c r="E35" s="166"/>
      <c r="F35" s="85"/>
      <c r="G35" s="85"/>
      <c r="H35" s="85"/>
      <c r="I35" s="85"/>
      <c r="J35" s="85"/>
      <c r="K35" s="85"/>
      <c r="L35" s="85"/>
      <c r="M35" s="85"/>
      <c r="N35" s="85"/>
      <c r="O35" s="85"/>
      <c r="P35" s="167"/>
      <c r="Q35" s="167"/>
      <c r="R35" s="167"/>
      <c r="S35" s="167"/>
      <c r="T35" s="167"/>
      <c r="U35" s="167"/>
      <c r="V35" s="167"/>
      <c r="W35" s="167"/>
      <c r="X35" s="167"/>
      <c r="Y35" s="167"/>
      <c r="Z35" s="167"/>
      <c r="AA35" s="168"/>
    </row>
    <row r="36" spans="2:27" x14ac:dyDescent="0.3">
      <c r="B36" s="252"/>
      <c r="C36" s="254"/>
      <c r="D36" s="165"/>
      <c r="E36" s="166"/>
      <c r="F36" s="85"/>
      <c r="G36" s="85"/>
      <c r="H36" s="85"/>
      <c r="I36" s="85"/>
      <c r="J36" s="85"/>
      <c r="K36" s="85"/>
      <c r="L36" s="85"/>
      <c r="M36" s="85"/>
      <c r="N36" s="85"/>
      <c r="O36" s="85"/>
      <c r="P36" s="167"/>
      <c r="Q36" s="167"/>
      <c r="R36" s="167"/>
      <c r="S36" s="167"/>
      <c r="T36" s="167"/>
      <c r="U36" s="167"/>
      <c r="V36" s="167"/>
      <c r="W36" s="167"/>
      <c r="X36" s="167"/>
      <c r="Y36" s="167"/>
      <c r="Z36" s="167"/>
      <c r="AA36" s="168"/>
    </row>
    <row r="37" spans="2:27" x14ac:dyDescent="0.3">
      <c r="B37" s="252"/>
      <c r="C37" s="254"/>
      <c r="D37" s="165"/>
      <c r="E37" s="166"/>
      <c r="F37" s="85"/>
      <c r="G37" s="85"/>
      <c r="H37" s="85"/>
      <c r="I37" s="85"/>
      <c r="J37" s="85"/>
      <c r="K37" s="85"/>
      <c r="L37" s="85"/>
      <c r="M37" s="85"/>
      <c r="N37" s="85"/>
      <c r="O37" s="85"/>
      <c r="P37" s="167"/>
      <c r="Q37" s="167"/>
      <c r="R37" s="167"/>
      <c r="S37" s="167"/>
      <c r="T37" s="167"/>
      <c r="U37" s="167"/>
      <c r="V37" s="167"/>
      <c r="W37" s="167"/>
      <c r="X37" s="167"/>
      <c r="Y37" s="167"/>
      <c r="Z37" s="167"/>
      <c r="AA37" s="168"/>
    </row>
    <row r="38" spans="2:27" x14ac:dyDescent="0.3">
      <c r="B38" s="252"/>
      <c r="C38" s="254"/>
      <c r="D38" s="165"/>
      <c r="E38" s="166"/>
      <c r="F38" s="85"/>
      <c r="G38" s="85"/>
      <c r="H38" s="85"/>
      <c r="I38" s="85"/>
      <c r="J38" s="85"/>
      <c r="K38" s="85"/>
      <c r="L38" s="85"/>
      <c r="M38" s="85"/>
      <c r="N38" s="85"/>
      <c r="O38" s="85"/>
      <c r="P38" s="167"/>
      <c r="Q38" s="167"/>
      <c r="R38" s="167"/>
      <c r="S38" s="167"/>
      <c r="T38" s="167"/>
      <c r="U38" s="167"/>
      <c r="V38" s="167"/>
      <c r="W38" s="167"/>
      <c r="X38" s="167"/>
      <c r="Y38" s="167"/>
      <c r="Z38" s="167"/>
      <c r="AA38" s="168"/>
    </row>
    <row r="39" spans="2:27" x14ac:dyDescent="0.3">
      <c r="B39" s="252"/>
      <c r="C39" s="254"/>
      <c r="D39" s="165"/>
      <c r="E39" s="166"/>
      <c r="F39" s="85"/>
      <c r="G39" s="85"/>
      <c r="H39" s="85"/>
      <c r="I39" s="85"/>
      <c r="J39" s="85"/>
      <c r="K39" s="85"/>
      <c r="L39" s="85"/>
      <c r="M39" s="85"/>
      <c r="N39" s="85"/>
      <c r="O39" s="85"/>
      <c r="P39" s="167"/>
      <c r="Q39" s="167"/>
      <c r="R39" s="167"/>
      <c r="S39" s="167"/>
      <c r="T39" s="167"/>
      <c r="U39" s="167"/>
      <c r="V39" s="167"/>
      <c r="W39" s="167"/>
      <c r="X39" s="167"/>
      <c r="Y39" s="167"/>
      <c r="Z39" s="167"/>
      <c r="AA39" s="168"/>
    </row>
    <row r="40" spans="2:27" x14ac:dyDescent="0.3">
      <c r="B40" s="252"/>
      <c r="C40" s="254"/>
      <c r="D40" s="165"/>
      <c r="E40" s="166"/>
      <c r="F40" s="85"/>
      <c r="G40" s="85"/>
      <c r="H40" s="85"/>
      <c r="I40" s="85"/>
      <c r="J40" s="85"/>
      <c r="K40" s="85"/>
      <c r="L40" s="85"/>
      <c r="M40" s="85"/>
      <c r="N40" s="85"/>
      <c r="O40" s="85"/>
      <c r="P40" s="167"/>
      <c r="Q40" s="167"/>
      <c r="R40" s="167"/>
      <c r="S40" s="167"/>
      <c r="T40" s="167"/>
      <c r="U40" s="167"/>
      <c r="V40" s="167"/>
      <c r="W40" s="167"/>
      <c r="X40" s="167"/>
      <c r="Y40" s="167"/>
      <c r="Z40" s="167"/>
      <c r="AA40" s="168"/>
    </row>
    <row r="41" spans="2:27" x14ac:dyDescent="0.3">
      <c r="B41" s="252"/>
      <c r="C41" s="255"/>
      <c r="D41" s="165"/>
      <c r="E41" s="166"/>
      <c r="F41" s="85"/>
      <c r="G41" s="85"/>
      <c r="H41" s="85"/>
      <c r="I41" s="85"/>
      <c r="J41" s="85"/>
      <c r="K41" s="85"/>
      <c r="L41" s="85"/>
      <c r="M41" s="85"/>
      <c r="N41" s="85"/>
      <c r="O41" s="85"/>
      <c r="P41" s="167"/>
      <c r="Q41" s="167"/>
      <c r="R41" s="167"/>
      <c r="S41" s="167"/>
      <c r="T41" s="167"/>
      <c r="U41" s="167"/>
      <c r="V41" s="167"/>
      <c r="W41" s="167"/>
      <c r="X41" s="167"/>
      <c r="Y41" s="167"/>
      <c r="Z41" s="167"/>
      <c r="AA41" s="168"/>
    </row>
    <row r="42" spans="2:27" x14ac:dyDescent="0.3">
      <c r="B42" s="252"/>
      <c r="C42" s="257"/>
      <c r="D42" s="165"/>
      <c r="E42" s="166"/>
      <c r="F42" s="85"/>
      <c r="G42" s="85"/>
      <c r="H42" s="85"/>
      <c r="I42" s="85"/>
      <c r="J42" s="85"/>
      <c r="K42" s="85"/>
      <c r="L42" s="85"/>
      <c r="M42" s="85"/>
      <c r="N42" s="85"/>
      <c r="O42" s="85"/>
      <c r="P42" s="167"/>
      <c r="Q42" s="167"/>
      <c r="R42" s="167"/>
      <c r="S42" s="167"/>
      <c r="T42" s="167"/>
      <c r="U42" s="167"/>
      <c r="V42" s="167"/>
      <c r="W42" s="167"/>
      <c r="X42" s="167"/>
      <c r="Y42" s="167"/>
      <c r="Z42" s="167"/>
      <c r="AA42" s="168"/>
    </row>
    <row r="43" spans="2:27" x14ac:dyDescent="0.3">
      <c r="B43" s="252"/>
      <c r="C43" s="309"/>
      <c r="D43" s="165"/>
      <c r="E43" s="166"/>
      <c r="F43" s="85"/>
      <c r="G43" s="85"/>
      <c r="H43" s="85"/>
      <c r="I43" s="85"/>
      <c r="J43" s="85"/>
      <c r="K43" s="85"/>
      <c r="L43" s="85"/>
      <c r="M43" s="85"/>
      <c r="N43" s="85"/>
      <c r="O43" s="85"/>
      <c r="P43" s="167"/>
      <c r="Q43" s="167"/>
      <c r="R43" s="167"/>
      <c r="S43" s="167"/>
      <c r="T43" s="167"/>
      <c r="U43" s="167"/>
      <c r="V43" s="167"/>
      <c r="W43" s="167"/>
      <c r="X43" s="167"/>
      <c r="Y43" s="167"/>
      <c r="Z43" s="167"/>
      <c r="AA43" s="168"/>
    </row>
    <row r="44" spans="2:27" x14ac:dyDescent="0.3">
      <c r="B44" s="252"/>
      <c r="C44" s="340"/>
      <c r="D44" s="165"/>
      <c r="E44" s="166"/>
      <c r="F44" s="85"/>
      <c r="G44" s="85"/>
      <c r="H44" s="85"/>
      <c r="I44" s="85"/>
      <c r="J44" s="85"/>
      <c r="K44" s="85"/>
      <c r="L44" s="85"/>
      <c r="M44" s="85"/>
      <c r="N44" s="85"/>
      <c r="O44" s="85"/>
      <c r="P44" s="167"/>
      <c r="Q44" s="167"/>
      <c r="R44" s="167"/>
      <c r="S44" s="167"/>
      <c r="T44" s="167"/>
      <c r="U44" s="167"/>
      <c r="V44" s="167"/>
      <c r="W44" s="167"/>
      <c r="X44" s="167"/>
      <c r="Y44" s="167"/>
      <c r="Z44" s="167"/>
      <c r="AA44" s="168"/>
    </row>
    <row r="45" spans="2:27" x14ac:dyDescent="0.3">
      <c r="B45" s="312" t="s">
        <v>48</v>
      </c>
      <c r="C45" s="33" t="s">
        <v>49</v>
      </c>
      <c r="D45" s="169"/>
      <c r="E45" s="166"/>
      <c r="F45" s="85" t="s">
        <v>55</v>
      </c>
      <c r="G45" s="85" t="s">
        <v>52</v>
      </c>
      <c r="H45" s="85" t="s">
        <v>103</v>
      </c>
      <c r="I45" s="85" t="s">
        <v>56</v>
      </c>
      <c r="J45" s="85" t="s">
        <v>56</v>
      </c>
      <c r="K45" s="85" t="s">
        <v>56</v>
      </c>
      <c r="L45" s="85">
        <v>100</v>
      </c>
      <c r="M45" s="85">
        <v>50</v>
      </c>
      <c r="N45" s="85">
        <v>50</v>
      </c>
      <c r="O45" s="85">
        <v>79.069999999999993</v>
      </c>
      <c r="P45" s="85">
        <v>347.7</v>
      </c>
      <c r="Q45" s="167"/>
      <c r="R45" s="167"/>
      <c r="S45" s="167"/>
      <c r="T45" s="167"/>
      <c r="U45" s="167"/>
      <c r="V45" s="167"/>
      <c r="W45" s="167"/>
      <c r="X45" s="167"/>
      <c r="Y45" s="167"/>
      <c r="Z45" s="167"/>
      <c r="AA45" s="168"/>
    </row>
    <row r="46" spans="2:27" ht="15" thickBot="1" x14ac:dyDescent="0.35">
      <c r="B46" s="317"/>
      <c r="C46" s="103"/>
      <c r="D46" s="170"/>
      <c r="E46" s="171"/>
      <c r="F46" s="172"/>
      <c r="G46" s="172"/>
      <c r="H46" s="172"/>
      <c r="I46" s="172"/>
      <c r="J46" s="172"/>
      <c r="K46" s="172"/>
      <c r="L46" s="172"/>
      <c r="M46" s="172"/>
      <c r="N46" s="172"/>
      <c r="O46" s="172"/>
      <c r="P46" s="172"/>
      <c r="Q46" s="173"/>
      <c r="R46" s="173"/>
      <c r="S46" s="173"/>
      <c r="T46" s="173"/>
      <c r="U46" s="173"/>
      <c r="V46" s="173"/>
      <c r="W46" s="173"/>
      <c r="X46" s="173"/>
      <c r="Y46" s="173"/>
      <c r="Z46" s="173"/>
      <c r="AA46" s="174"/>
    </row>
    <row r="47" spans="2:27" x14ac:dyDescent="0.3">
      <c r="F47"/>
      <c r="G47"/>
      <c r="H47"/>
      <c r="I47"/>
    </row>
    <row r="48" spans="2:27" x14ac:dyDescent="0.3">
      <c r="F48"/>
      <c r="G48"/>
      <c r="H48"/>
      <c r="I48"/>
    </row>
    <row r="49" spans="2:9" x14ac:dyDescent="0.3">
      <c r="F49"/>
      <c r="G49"/>
      <c r="H49"/>
      <c r="I49"/>
    </row>
    <row r="50" spans="2:9" x14ac:dyDescent="0.3">
      <c r="B50" s="40"/>
      <c r="C50" s="40"/>
      <c r="D50" s="40"/>
      <c r="E50" s="40"/>
      <c r="F50" s="41"/>
    </row>
  </sheetData>
  <mergeCells count="50">
    <mergeCell ref="B12:J12"/>
    <mergeCell ref="K12:W12"/>
    <mergeCell ref="B7:J7"/>
    <mergeCell ref="B8:J8"/>
    <mergeCell ref="B10:W10"/>
    <mergeCell ref="B11:J11"/>
    <mergeCell ref="K11:W11"/>
    <mergeCell ref="B13:J13"/>
    <mergeCell ref="K13:W13"/>
    <mergeCell ref="B14:J14"/>
    <mergeCell ref="K14:W14"/>
    <mergeCell ref="B15:J15"/>
    <mergeCell ref="K15:W15"/>
    <mergeCell ref="B16:J16"/>
    <mergeCell ref="K16:W16"/>
    <mergeCell ref="B17:J17"/>
    <mergeCell ref="K17:W17"/>
    <mergeCell ref="B18:J18"/>
    <mergeCell ref="K18:W18"/>
    <mergeCell ref="B19:J19"/>
    <mergeCell ref="K19:W19"/>
    <mergeCell ref="B20:J20"/>
    <mergeCell ref="K20:W20"/>
    <mergeCell ref="B21:J21"/>
    <mergeCell ref="K21:W21"/>
    <mergeCell ref="B22:J22"/>
    <mergeCell ref="K22:W22"/>
    <mergeCell ref="B23:J23"/>
    <mergeCell ref="K23:W23"/>
    <mergeCell ref="B24:J24"/>
    <mergeCell ref="K24:W24"/>
    <mergeCell ref="B25:J25"/>
    <mergeCell ref="K25:W25"/>
    <mergeCell ref="B26:J26"/>
    <mergeCell ref="K26:W26"/>
    <mergeCell ref="O29:P29"/>
    <mergeCell ref="Q29:Z29"/>
    <mergeCell ref="AA29:AA30"/>
    <mergeCell ref="F30:N30"/>
    <mergeCell ref="O30:P30"/>
    <mergeCell ref="Q30:R30"/>
    <mergeCell ref="S30:T30"/>
    <mergeCell ref="U30:V30"/>
    <mergeCell ref="W30:X30"/>
    <mergeCell ref="Y30:Z30"/>
    <mergeCell ref="B32:B44"/>
    <mergeCell ref="C32:C40"/>
    <mergeCell ref="C41:C42"/>
    <mergeCell ref="C43:C44"/>
    <mergeCell ref="B45:B46"/>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A50"/>
  <sheetViews>
    <sheetView showGridLines="0" zoomScale="60" zoomScaleNormal="60" zoomScalePageLayoutView="60" workbookViewId="0"/>
  </sheetViews>
  <sheetFormatPr defaultColWidth="8.88671875" defaultRowHeight="14.4" x14ac:dyDescent="0.3"/>
  <cols>
    <col min="1" max="1" width="1.33203125" customWidth="1"/>
    <col min="4" max="4" width="10" customWidth="1"/>
    <col min="5" max="5" width="38.109375" customWidth="1"/>
    <col min="6" max="6" width="8.44140625" style="1" customWidth="1"/>
    <col min="7" max="7" width="14.109375" style="1" customWidth="1"/>
    <col min="8" max="8" width="6.44140625" style="1" customWidth="1"/>
    <col min="9" max="9" width="13.6640625" style="1" customWidth="1"/>
    <col min="10" max="10" width="12.44140625" customWidth="1"/>
    <col min="11" max="11" width="11.109375" customWidth="1"/>
    <col min="12" max="12" width="10.6640625" bestFit="1" customWidth="1"/>
    <col min="13" max="13" width="9.44140625" customWidth="1"/>
    <col min="14" max="14" width="11.6640625" customWidth="1"/>
    <col min="15" max="15" width="8.33203125" customWidth="1"/>
    <col min="16" max="16" width="10.44140625" customWidth="1"/>
    <col min="17" max="17" width="8.109375" customWidth="1"/>
    <col min="18" max="18" width="10.44140625" customWidth="1"/>
    <col min="19" max="19" width="8" customWidth="1"/>
    <col min="20" max="20" width="10.33203125" customWidth="1"/>
    <col min="21" max="21" width="7.44140625" customWidth="1"/>
    <col min="22" max="22" width="11" customWidth="1"/>
    <col min="23" max="23" width="7" customWidth="1"/>
    <col min="24" max="24" width="10.44140625" customWidth="1"/>
    <col min="25" max="25" width="7.109375" customWidth="1"/>
    <col min="26" max="26" width="10.88671875" customWidth="1"/>
    <col min="27" max="27" width="9" customWidth="1"/>
  </cols>
  <sheetData>
    <row r="1" spans="2:23" x14ac:dyDescent="0.3">
      <c r="B1" t="s">
        <v>216</v>
      </c>
    </row>
    <row r="2" spans="2:23" ht="4.5" customHeight="1" x14ac:dyDescent="0.3"/>
    <row r="3" spans="2:23" s="3" customFormat="1" ht="25.8" x14ac:dyDescent="0.5">
      <c r="B3" s="2" t="s">
        <v>188</v>
      </c>
      <c r="F3" s="4"/>
      <c r="G3" s="4"/>
      <c r="H3" s="4"/>
      <c r="I3" s="4"/>
    </row>
    <row r="4" spans="2:23" x14ac:dyDescent="0.3">
      <c r="B4" s="5" t="s">
        <v>1</v>
      </c>
    </row>
    <row r="5" spans="2:23" ht="5.25" customHeight="1" thickBot="1" x14ac:dyDescent="0.35"/>
    <row r="6" spans="2:23" ht="23.4" x14ac:dyDescent="0.45">
      <c r="B6" s="6" t="s">
        <v>2</v>
      </c>
      <c r="C6" s="7"/>
      <c r="D6" s="7"/>
      <c r="E6" s="7"/>
      <c r="F6" s="7"/>
      <c r="G6" s="7"/>
      <c r="H6" s="7"/>
      <c r="I6" s="7"/>
      <c r="J6" s="8"/>
    </row>
    <row r="7" spans="2:23" x14ac:dyDescent="0.3">
      <c r="B7" s="344" t="s">
        <v>3</v>
      </c>
      <c r="C7" s="345"/>
      <c r="D7" s="345"/>
      <c r="E7" s="345"/>
      <c r="F7" s="345"/>
      <c r="G7" s="345"/>
      <c r="H7" s="345"/>
      <c r="I7" s="345"/>
      <c r="J7" s="346"/>
    </row>
    <row r="8" spans="2:23" ht="15" thickBot="1" x14ac:dyDescent="0.35">
      <c r="B8" s="290" t="s">
        <v>4</v>
      </c>
      <c r="C8" s="291"/>
      <c r="D8" s="291"/>
      <c r="E8" s="291"/>
      <c r="F8" s="291"/>
      <c r="G8" s="291"/>
      <c r="H8" s="291"/>
      <c r="I8" s="291"/>
      <c r="J8" s="292"/>
    </row>
    <row r="9" spans="2:23" ht="15" thickBot="1" x14ac:dyDescent="0.35"/>
    <row r="10" spans="2:23" ht="24" thickBot="1" x14ac:dyDescent="0.5">
      <c r="B10" s="293" t="s">
        <v>5</v>
      </c>
      <c r="C10" s="294"/>
      <c r="D10" s="294"/>
      <c r="E10" s="294"/>
      <c r="F10" s="294"/>
      <c r="G10" s="294"/>
      <c r="H10" s="294"/>
      <c r="I10" s="294"/>
      <c r="J10" s="294"/>
      <c r="K10" s="294"/>
      <c r="L10" s="294"/>
      <c r="M10" s="294"/>
      <c r="N10" s="294"/>
      <c r="O10" s="294"/>
      <c r="P10" s="294"/>
      <c r="Q10" s="294"/>
      <c r="R10" s="294"/>
      <c r="S10" s="294"/>
      <c r="T10" s="294"/>
      <c r="U10" s="294"/>
      <c r="V10" s="294"/>
      <c r="W10" s="295"/>
    </row>
    <row r="11" spans="2:23" x14ac:dyDescent="0.3">
      <c r="B11" s="296" t="s">
        <v>6</v>
      </c>
      <c r="C11" s="297"/>
      <c r="D11" s="297"/>
      <c r="E11" s="297"/>
      <c r="F11" s="297"/>
      <c r="G11" s="297"/>
      <c r="H11" s="297"/>
      <c r="I11" s="297"/>
      <c r="J11" s="297"/>
      <c r="K11" s="298" t="s">
        <v>330</v>
      </c>
      <c r="L11" s="299"/>
      <c r="M11" s="299"/>
      <c r="N11" s="299"/>
      <c r="O11" s="299"/>
      <c r="P11" s="299"/>
      <c r="Q11" s="299"/>
      <c r="R11" s="299"/>
      <c r="S11" s="299"/>
      <c r="T11" s="299"/>
      <c r="U11" s="299"/>
      <c r="V11" s="299"/>
      <c r="W11" s="300"/>
    </row>
    <row r="12" spans="2:23" x14ac:dyDescent="0.3">
      <c r="B12" s="278" t="s">
        <v>7</v>
      </c>
      <c r="C12" s="279"/>
      <c r="D12" s="279"/>
      <c r="E12" s="279"/>
      <c r="F12" s="279"/>
      <c r="G12" s="279"/>
      <c r="H12" s="279"/>
      <c r="I12" s="279"/>
      <c r="J12" s="279"/>
      <c r="K12" s="268">
        <v>3</v>
      </c>
      <c r="L12" s="269"/>
      <c r="M12" s="269"/>
      <c r="N12" s="269"/>
      <c r="O12" s="269"/>
      <c r="P12" s="269"/>
      <c r="Q12" s="269"/>
      <c r="R12" s="269"/>
      <c r="S12" s="269"/>
      <c r="T12" s="269"/>
      <c r="U12" s="269"/>
      <c r="V12" s="269"/>
      <c r="W12" s="270"/>
    </row>
    <row r="13" spans="2:23" x14ac:dyDescent="0.3">
      <c r="B13" s="278" t="s">
        <v>8</v>
      </c>
      <c r="C13" s="279"/>
      <c r="D13" s="279"/>
      <c r="E13" s="279"/>
      <c r="F13" s="279"/>
      <c r="G13" s="279"/>
      <c r="H13" s="279"/>
      <c r="I13" s="279"/>
      <c r="J13" s="279"/>
      <c r="K13" s="316">
        <v>42626</v>
      </c>
      <c r="L13" s="269"/>
      <c r="M13" s="269"/>
      <c r="N13" s="269"/>
      <c r="O13" s="269"/>
      <c r="P13" s="269"/>
      <c r="Q13" s="269"/>
      <c r="R13" s="269"/>
      <c r="S13" s="269"/>
      <c r="T13" s="269"/>
      <c r="U13" s="269"/>
      <c r="V13" s="269"/>
      <c r="W13" s="270"/>
    </row>
    <row r="14" spans="2:23" x14ac:dyDescent="0.3">
      <c r="B14" s="278" t="s">
        <v>9</v>
      </c>
      <c r="C14" s="279"/>
      <c r="D14" s="279"/>
      <c r="E14" s="279"/>
      <c r="F14" s="279"/>
      <c r="G14" s="279"/>
      <c r="H14" s="279"/>
      <c r="I14" s="279"/>
      <c r="J14" s="279"/>
      <c r="K14" s="268" t="s">
        <v>334</v>
      </c>
      <c r="L14" s="269"/>
      <c r="M14" s="269"/>
      <c r="N14" s="269"/>
      <c r="O14" s="269"/>
      <c r="P14" s="269"/>
      <c r="Q14" s="269"/>
      <c r="R14" s="269"/>
      <c r="S14" s="269"/>
      <c r="T14" s="269"/>
      <c r="U14" s="269"/>
      <c r="V14" s="269"/>
      <c r="W14" s="270"/>
    </row>
    <row r="15" spans="2:23" ht="15" thickBot="1" x14ac:dyDescent="0.35">
      <c r="B15" s="271" t="s">
        <v>10</v>
      </c>
      <c r="C15" s="272"/>
      <c r="D15" s="272"/>
      <c r="E15" s="272"/>
      <c r="F15" s="272"/>
      <c r="G15" s="272"/>
      <c r="H15" s="272"/>
      <c r="I15" s="272"/>
      <c r="J15" s="272"/>
      <c r="K15" s="286">
        <v>42626</v>
      </c>
      <c r="L15" s="274"/>
      <c r="M15" s="274"/>
      <c r="N15" s="274"/>
      <c r="O15" s="274"/>
      <c r="P15" s="274"/>
      <c r="Q15" s="274"/>
      <c r="R15" s="274"/>
      <c r="S15" s="274"/>
      <c r="T15" s="274"/>
      <c r="U15" s="274"/>
      <c r="V15" s="274"/>
      <c r="W15" s="275"/>
    </row>
    <row r="16" spans="2:23" x14ac:dyDescent="0.3">
      <c r="B16" s="280" t="s">
        <v>11</v>
      </c>
      <c r="C16" s="281"/>
      <c r="D16" s="281"/>
      <c r="E16" s="281"/>
      <c r="F16" s="281"/>
      <c r="G16" s="281"/>
      <c r="H16" s="281"/>
      <c r="I16" s="281"/>
      <c r="J16" s="281"/>
      <c r="K16" s="282" t="s">
        <v>189</v>
      </c>
      <c r="L16" s="283"/>
      <c r="M16" s="283"/>
      <c r="N16" s="283"/>
      <c r="O16" s="283"/>
      <c r="P16" s="283"/>
      <c r="Q16" s="283"/>
      <c r="R16" s="283"/>
      <c r="S16" s="283"/>
      <c r="T16" s="283"/>
      <c r="U16" s="283"/>
      <c r="V16" s="283"/>
      <c r="W16" s="284"/>
    </row>
    <row r="17" spans="2:27" x14ac:dyDescent="0.3">
      <c r="B17" s="280" t="s">
        <v>12</v>
      </c>
      <c r="C17" s="281"/>
      <c r="D17" s="281"/>
      <c r="E17" s="281"/>
      <c r="F17" s="281"/>
      <c r="G17" s="281"/>
      <c r="H17" s="281"/>
      <c r="I17" s="281"/>
      <c r="J17" s="281"/>
      <c r="K17" s="268" t="s">
        <v>190</v>
      </c>
      <c r="L17" s="269"/>
      <c r="M17" s="269"/>
      <c r="N17" s="269"/>
      <c r="O17" s="269"/>
      <c r="P17" s="269"/>
      <c r="Q17" s="269"/>
      <c r="R17" s="269"/>
      <c r="S17" s="269"/>
      <c r="T17" s="269"/>
      <c r="U17" s="269"/>
      <c r="V17" s="269"/>
      <c r="W17" s="270"/>
    </row>
    <row r="18" spans="2:27" x14ac:dyDescent="0.3">
      <c r="B18" s="278" t="s">
        <v>14</v>
      </c>
      <c r="C18" s="279"/>
      <c r="D18" s="279"/>
      <c r="E18" s="279"/>
      <c r="F18" s="279"/>
      <c r="G18" s="279"/>
      <c r="H18" s="279"/>
      <c r="I18" s="279"/>
      <c r="J18" s="279"/>
      <c r="K18" s="268">
        <v>100</v>
      </c>
      <c r="L18" s="269"/>
      <c r="M18" s="269"/>
      <c r="N18" s="269"/>
      <c r="O18" s="269"/>
      <c r="P18" s="269"/>
      <c r="Q18" s="269"/>
      <c r="R18" s="269"/>
      <c r="S18" s="269"/>
      <c r="T18" s="269"/>
      <c r="U18" s="269"/>
      <c r="V18" s="269"/>
      <c r="W18" s="270"/>
    </row>
    <row r="19" spans="2:27" x14ac:dyDescent="0.3">
      <c r="B19" s="278" t="s">
        <v>16</v>
      </c>
      <c r="C19" s="279"/>
      <c r="D19" s="279"/>
      <c r="E19" s="279"/>
      <c r="F19" s="279"/>
      <c r="G19" s="279"/>
      <c r="H19" s="279"/>
      <c r="I19" s="279"/>
      <c r="J19" s="279"/>
      <c r="K19" s="268">
        <v>100</v>
      </c>
      <c r="L19" s="269"/>
      <c r="M19" s="269"/>
      <c r="N19" s="269"/>
      <c r="O19" s="269"/>
      <c r="P19" s="269"/>
      <c r="Q19" s="269"/>
      <c r="R19" s="269"/>
      <c r="S19" s="269"/>
      <c r="T19" s="269"/>
      <c r="U19" s="269"/>
      <c r="V19" s="269"/>
      <c r="W19" s="270"/>
    </row>
    <row r="20" spans="2:27" x14ac:dyDescent="0.3">
      <c r="B20" s="278" t="s">
        <v>18</v>
      </c>
      <c r="C20" s="279"/>
      <c r="D20" s="279"/>
      <c r="E20" s="279"/>
      <c r="F20" s="279"/>
      <c r="G20" s="279"/>
      <c r="H20" s="279"/>
      <c r="I20" s="279"/>
      <c r="J20" s="279"/>
      <c r="K20" s="268">
        <v>100</v>
      </c>
      <c r="L20" s="269"/>
      <c r="M20" s="269"/>
      <c r="N20" s="269"/>
      <c r="O20" s="269"/>
      <c r="P20" s="269"/>
      <c r="Q20" s="269"/>
      <c r="R20" s="269"/>
      <c r="S20" s="269"/>
      <c r="T20" s="269"/>
      <c r="U20" s="269"/>
      <c r="V20" s="269"/>
      <c r="W20" s="270"/>
    </row>
    <row r="21" spans="2:27" x14ac:dyDescent="0.3">
      <c r="B21" s="278" t="s">
        <v>130</v>
      </c>
      <c r="C21" s="279"/>
      <c r="D21" s="279"/>
      <c r="E21" s="279"/>
      <c r="F21" s="279"/>
      <c r="G21" s="279"/>
      <c r="H21" s="279"/>
      <c r="I21" s="279"/>
      <c r="J21" s="279"/>
      <c r="K21" s="268" t="s">
        <v>190</v>
      </c>
      <c r="L21" s="269"/>
      <c r="M21" s="269"/>
      <c r="N21" s="269"/>
      <c r="O21" s="269"/>
      <c r="P21" s="269"/>
      <c r="Q21" s="269"/>
      <c r="R21" s="269"/>
      <c r="S21" s="269"/>
      <c r="T21" s="269"/>
      <c r="U21" s="269"/>
      <c r="V21" s="269"/>
      <c r="W21" s="270"/>
    </row>
    <row r="22" spans="2:27" x14ac:dyDescent="0.3">
      <c r="B22" s="278" t="s">
        <v>91</v>
      </c>
      <c r="C22" s="279"/>
      <c r="D22" s="279"/>
      <c r="E22" s="279"/>
      <c r="F22" s="279"/>
      <c r="G22" s="279"/>
      <c r="H22" s="279"/>
      <c r="I22" s="279"/>
      <c r="J22" s="279"/>
      <c r="K22" s="268" t="s">
        <v>191</v>
      </c>
      <c r="L22" s="269"/>
      <c r="M22" s="269"/>
      <c r="N22" s="269"/>
      <c r="O22" s="269"/>
      <c r="P22" s="269"/>
      <c r="Q22" s="269"/>
      <c r="R22" s="269"/>
      <c r="S22" s="269"/>
      <c r="T22" s="269"/>
      <c r="U22" s="269"/>
      <c r="V22" s="269"/>
      <c r="W22" s="270"/>
    </row>
    <row r="23" spans="2:27" x14ac:dyDescent="0.3">
      <c r="B23" s="278" t="s">
        <v>92</v>
      </c>
      <c r="C23" s="279"/>
      <c r="D23" s="279"/>
      <c r="E23" s="279"/>
      <c r="F23" s="279"/>
      <c r="G23" s="279"/>
      <c r="H23" s="279"/>
      <c r="I23" s="279"/>
      <c r="J23" s="279"/>
      <c r="K23" s="268" t="s">
        <v>190</v>
      </c>
      <c r="L23" s="269"/>
      <c r="M23" s="269"/>
      <c r="N23" s="269"/>
      <c r="O23" s="269"/>
      <c r="P23" s="269"/>
      <c r="Q23" s="269"/>
      <c r="R23" s="269"/>
      <c r="S23" s="269"/>
      <c r="T23" s="269"/>
      <c r="U23" s="269"/>
      <c r="V23" s="269"/>
      <c r="W23" s="270"/>
    </row>
    <row r="24" spans="2:27" x14ac:dyDescent="0.3">
      <c r="B24" s="278" t="s">
        <v>22</v>
      </c>
      <c r="C24" s="279"/>
      <c r="D24" s="279"/>
      <c r="E24" s="279"/>
      <c r="F24" s="279"/>
      <c r="G24" s="279"/>
      <c r="H24" s="279"/>
      <c r="I24" s="279"/>
      <c r="J24" s="279"/>
      <c r="K24" s="268" t="s">
        <v>190</v>
      </c>
      <c r="L24" s="269"/>
      <c r="M24" s="269"/>
      <c r="N24" s="269"/>
      <c r="O24" s="269"/>
      <c r="P24" s="269"/>
      <c r="Q24" s="269"/>
      <c r="R24" s="269"/>
      <c r="S24" s="269"/>
      <c r="T24" s="269"/>
      <c r="U24" s="269"/>
      <c r="V24" s="269"/>
      <c r="W24" s="270"/>
    </row>
    <row r="25" spans="2:27" ht="31.05" customHeight="1" x14ac:dyDescent="0.3">
      <c r="B25" s="266" t="s">
        <v>93</v>
      </c>
      <c r="C25" s="267"/>
      <c r="D25" s="267"/>
      <c r="E25" s="267"/>
      <c r="F25" s="267"/>
      <c r="G25" s="267"/>
      <c r="H25" s="267"/>
      <c r="I25" s="267"/>
      <c r="J25" s="267"/>
      <c r="K25" s="341" t="s">
        <v>192</v>
      </c>
      <c r="L25" s="342"/>
      <c r="M25" s="342"/>
      <c r="N25" s="342"/>
      <c r="O25" s="342"/>
      <c r="P25" s="342"/>
      <c r="Q25" s="342"/>
      <c r="R25" s="342"/>
      <c r="S25" s="342"/>
      <c r="T25" s="342"/>
      <c r="U25" s="342"/>
      <c r="V25" s="342"/>
      <c r="W25" s="343"/>
    </row>
    <row r="26" spans="2:27" ht="15" thickBot="1" x14ac:dyDescent="0.35">
      <c r="B26" s="271" t="s">
        <v>24</v>
      </c>
      <c r="C26" s="272"/>
      <c r="D26" s="272"/>
      <c r="E26" s="272"/>
      <c r="F26" s="272"/>
      <c r="G26" s="272"/>
      <c r="H26" s="272"/>
      <c r="I26" s="272"/>
      <c r="J26" s="272"/>
      <c r="K26" s="273" t="s">
        <v>190</v>
      </c>
      <c r="L26" s="274"/>
      <c r="M26" s="274"/>
      <c r="N26" s="274"/>
      <c r="O26" s="274"/>
      <c r="P26" s="274"/>
      <c r="Q26" s="274"/>
      <c r="R26" s="274"/>
      <c r="S26" s="274"/>
      <c r="T26" s="274"/>
      <c r="U26" s="274"/>
      <c r="V26" s="274"/>
      <c r="W26" s="275"/>
    </row>
    <row r="27" spans="2:27" ht="15" thickBot="1" x14ac:dyDescent="0.35">
      <c r="F27"/>
      <c r="G27"/>
      <c r="H27"/>
      <c r="I27"/>
    </row>
    <row r="28" spans="2:27" ht="23.4" x14ac:dyDescent="0.45">
      <c r="B28" s="6" t="s">
        <v>25</v>
      </c>
      <c r="C28" s="9"/>
      <c r="D28" s="9"/>
      <c r="E28" s="9"/>
      <c r="F28" s="9"/>
      <c r="G28" s="9"/>
      <c r="H28" s="9"/>
      <c r="I28" s="9"/>
      <c r="J28" s="9"/>
      <c r="K28" s="9"/>
      <c r="L28" s="9"/>
      <c r="M28" s="9"/>
      <c r="N28" s="9"/>
      <c r="O28" s="9"/>
      <c r="P28" s="9"/>
      <c r="Q28" s="9"/>
      <c r="R28" s="9"/>
      <c r="S28" s="9"/>
      <c r="T28" s="9"/>
      <c r="U28" s="9"/>
      <c r="V28" s="9"/>
      <c r="W28" s="9"/>
      <c r="X28" s="9"/>
      <c r="Y28" s="9"/>
      <c r="Z28" s="9"/>
      <c r="AA28" s="10"/>
    </row>
    <row r="29" spans="2:27" s="5" customFormat="1" ht="15" customHeight="1" x14ac:dyDescent="0.3">
      <c r="B29" s="11"/>
      <c r="C29" s="12"/>
      <c r="D29" s="12"/>
      <c r="E29" s="12"/>
      <c r="F29" s="13"/>
      <c r="G29" s="13"/>
      <c r="H29" s="13"/>
      <c r="I29" s="13"/>
      <c r="J29" s="12"/>
      <c r="K29" s="12"/>
      <c r="L29" s="12"/>
      <c r="M29" s="12"/>
      <c r="N29" s="14"/>
      <c r="O29" s="265"/>
      <c r="P29" s="265"/>
      <c r="Q29" s="276" t="s">
        <v>131</v>
      </c>
      <c r="R29" s="277"/>
      <c r="S29" s="277"/>
      <c r="T29" s="277"/>
      <c r="U29" s="277"/>
      <c r="V29" s="277"/>
      <c r="W29" s="277"/>
      <c r="X29" s="277"/>
      <c r="Y29" s="277"/>
      <c r="Z29" s="277"/>
      <c r="AA29" s="258" t="s">
        <v>94</v>
      </c>
    </row>
    <row r="30" spans="2:27" s="5" customFormat="1" x14ac:dyDescent="0.3">
      <c r="B30" s="11"/>
      <c r="C30" s="12"/>
      <c r="D30" s="12"/>
      <c r="E30" s="12"/>
      <c r="F30" s="260" t="s">
        <v>27</v>
      </c>
      <c r="G30" s="261"/>
      <c r="H30" s="261"/>
      <c r="I30" s="261"/>
      <c r="J30" s="261"/>
      <c r="K30" s="261"/>
      <c r="L30" s="261"/>
      <c r="M30" s="262"/>
      <c r="N30" s="263"/>
      <c r="O30" s="264" t="s">
        <v>95</v>
      </c>
      <c r="P30" s="240"/>
      <c r="Q30" s="265" t="s">
        <v>132</v>
      </c>
      <c r="R30" s="265"/>
      <c r="S30" s="265" t="s">
        <v>133</v>
      </c>
      <c r="T30" s="240"/>
      <c r="U30" s="265" t="s">
        <v>134</v>
      </c>
      <c r="V30" s="240"/>
      <c r="W30" s="265" t="s">
        <v>135</v>
      </c>
      <c r="X30" s="240"/>
      <c r="Y30" s="265" t="s">
        <v>136</v>
      </c>
      <c r="Z30" s="240"/>
      <c r="AA30" s="259"/>
    </row>
    <row r="31" spans="2:27" ht="72.599999999999994" thickBot="1" x14ac:dyDescent="0.35">
      <c r="B31" s="15" t="s">
        <v>29</v>
      </c>
      <c r="C31" s="97" t="s">
        <v>193</v>
      </c>
      <c r="D31" s="17" t="s">
        <v>31</v>
      </c>
      <c r="E31" s="17" t="s">
        <v>32</v>
      </c>
      <c r="F31" s="98" t="s">
        <v>33</v>
      </c>
      <c r="G31" s="99" t="s">
        <v>96</v>
      </c>
      <c r="H31" s="98" t="s">
        <v>35</v>
      </c>
      <c r="I31" s="99" t="s">
        <v>96</v>
      </c>
      <c r="J31" s="100" t="s">
        <v>97</v>
      </c>
      <c r="K31" s="99" t="s">
        <v>96</v>
      </c>
      <c r="L31" s="98" t="s">
        <v>36</v>
      </c>
      <c r="M31" s="98" t="s">
        <v>37</v>
      </c>
      <c r="N31" s="98" t="s">
        <v>38</v>
      </c>
      <c r="O31" s="101" t="s">
        <v>98</v>
      </c>
      <c r="P31" s="101" t="s">
        <v>194</v>
      </c>
      <c r="Q31" s="101" t="s">
        <v>98</v>
      </c>
      <c r="R31" s="101" t="s">
        <v>194</v>
      </c>
      <c r="S31" s="101" t="s">
        <v>98</v>
      </c>
      <c r="T31" s="101" t="s">
        <v>194</v>
      </c>
      <c r="U31" s="101" t="s">
        <v>98</v>
      </c>
      <c r="V31" s="101" t="s">
        <v>194</v>
      </c>
      <c r="W31" s="101" t="s">
        <v>98</v>
      </c>
      <c r="X31" s="101" t="s">
        <v>194</v>
      </c>
      <c r="Y31" s="101" t="s">
        <v>98</v>
      </c>
      <c r="Z31" s="101" t="s">
        <v>194</v>
      </c>
      <c r="AA31" s="102" t="s">
        <v>98</v>
      </c>
    </row>
    <row r="32" spans="2:27" ht="15" thickTop="1" x14ac:dyDescent="0.3">
      <c r="B32" s="252" t="s">
        <v>41</v>
      </c>
      <c r="C32" s="253" t="s">
        <v>99</v>
      </c>
      <c r="D32" s="160" t="s">
        <v>147</v>
      </c>
      <c r="E32" s="161" t="s">
        <v>195</v>
      </c>
      <c r="F32" s="162" t="s">
        <v>189</v>
      </c>
      <c r="G32" s="163" t="s">
        <v>196</v>
      </c>
      <c r="H32" s="162" t="s">
        <v>190</v>
      </c>
      <c r="I32" s="162" t="s">
        <v>197</v>
      </c>
      <c r="J32" s="162" t="s">
        <v>197</v>
      </c>
      <c r="K32" s="162" t="s">
        <v>197</v>
      </c>
      <c r="L32" s="85">
        <v>80</v>
      </c>
      <c r="M32" s="85">
        <v>50</v>
      </c>
      <c r="N32" s="85">
        <v>50</v>
      </c>
      <c r="O32" s="85">
        <v>100.75620000000001</v>
      </c>
      <c r="P32" s="85">
        <v>379.4</v>
      </c>
      <c r="Q32" s="85">
        <v>53.892899999999997</v>
      </c>
      <c r="R32" s="85">
        <v>119.9</v>
      </c>
      <c r="S32" s="85">
        <v>55.632199999999997</v>
      </c>
      <c r="T32" s="85">
        <v>129.80000000000001</v>
      </c>
      <c r="U32" s="85">
        <v>57.960799999999999</v>
      </c>
      <c r="V32" s="85">
        <v>143.5</v>
      </c>
      <c r="W32" s="85">
        <v>64.194699999999997</v>
      </c>
      <c r="X32" s="85">
        <v>178.7</v>
      </c>
      <c r="Y32" s="85">
        <v>106.0116</v>
      </c>
      <c r="Z32" s="85">
        <v>401.5</v>
      </c>
      <c r="AA32" s="164">
        <v>99.992599999999996</v>
      </c>
    </row>
    <row r="33" spans="2:27" x14ac:dyDescent="0.3">
      <c r="B33" s="252"/>
      <c r="C33" s="254"/>
      <c r="D33" s="165" t="s">
        <v>62</v>
      </c>
      <c r="E33" s="165" t="s">
        <v>198</v>
      </c>
      <c r="F33" s="85" t="s">
        <v>189</v>
      </c>
      <c r="G33" s="85" t="s">
        <v>196</v>
      </c>
      <c r="H33" s="85" t="s">
        <v>190</v>
      </c>
      <c r="I33" s="85" t="s">
        <v>197</v>
      </c>
      <c r="J33" s="85" t="s">
        <v>197</v>
      </c>
      <c r="K33" s="85" t="s">
        <v>197</v>
      </c>
      <c r="L33" s="85">
        <v>85</v>
      </c>
      <c r="M33" s="85">
        <v>50</v>
      </c>
      <c r="N33" s="85">
        <v>50</v>
      </c>
      <c r="O33" s="85">
        <v>89.350200000000001</v>
      </c>
      <c r="P33" s="85">
        <v>325.2</v>
      </c>
      <c r="Q33" s="85">
        <v>49.457299999999996</v>
      </c>
      <c r="R33" s="85">
        <v>96.56</v>
      </c>
      <c r="S33" s="85">
        <v>50.836500000000001</v>
      </c>
      <c r="T33" s="85">
        <v>104.7</v>
      </c>
      <c r="U33" s="85">
        <v>52.565399999999997</v>
      </c>
      <c r="V33" s="85">
        <v>116</v>
      </c>
      <c r="W33" s="85">
        <v>57.558999999999997</v>
      </c>
      <c r="X33" s="85">
        <v>144.30000000000001</v>
      </c>
      <c r="Y33" s="85">
        <v>90.159400000000005</v>
      </c>
      <c r="Z33" s="85">
        <v>328.7</v>
      </c>
      <c r="AA33" s="164">
        <v>33.790999999999997</v>
      </c>
    </row>
    <row r="34" spans="2:27" ht="57.6" x14ac:dyDescent="0.3">
      <c r="B34" s="252"/>
      <c r="C34" s="254"/>
      <c r="D34" s="165" t="s">
        <v>57</v>
      </c>
      <c r="E34" s="166" t="s">
        <v>300</v>
      </c>
      <c r="F34" s="85" t="s">
        <v>199</v>
      </c>
      <c r="G34" s="85" t="s">
        <v>196</v>
      </c>
      <c r="H34" s="85" t="s">
        <v>192</v>
      </c>
      <c r="I34" s="85" t="s">
        <v>197</v>
      </c>
      <c r="J34" s="85" t="s">
        <v>197</v>
      </c>
      <c r="K34" s="85" t="s">
        <v>197</v>
      </c>
      <c r="L34" s="163">
        <v>100</v>
      </c>
      <c r="M34" s="162">
        <v>45</v>
      </c>
      <c r="N34" s="162">
        <v>56</v>
      </c>
      <c r="O34" s="85">
        <v>96.627700000000004</v>
      </c>
      <c r="P34" s="85">
        <v>372</v>
      </c>
      <c r="Q34" s="85">
        <v>48.894599999999997</v>
      </c>
      <c r="R34" s="85">
        <v>96.27</v>
      </c>
      <c r="S34" s="85">
        <v>50.194899999999997</v>
      </c>
      <c r="T34" s="85">
        <v>104.4</v>
      </c>
      <c r="U34" s="85">
        <v>52.086799999999997</v>
      </c>
      <c r="V34" s="85">
        <v>115.6</v>
      </c>
      <c r="W34" s="164">
        <v>56.599800000000002</v>
      </c>
      <c r="X34" s="85">
        <v>143.1</v>
      </c>
      <c r="Y34" s="85">
        <v>88.739099999999993</v>
      </c>
      <c r="Z34" s="85">
        <v>327.60000000000002</v>
      </c>
      <c r="AA34" s="164">
        <v>34.0381</v>
      </c>
    </row>
    <row r="35" spans="2:27" x14ac:dyDescent="0.3">
      <c r="B35" s="252"/>
      <c r="C35" s="254"/>
      <c r="D35" s="165"/>
      <c r="E35" s="166"/>
      <c r="F35" s="85"/>
      <c r="G35" s="85"/>
      <c r="H35" s="85"/>
      <c r="I35" s="85"/>
      <c r="J35" s="85"/>
      <c r="K35" s="85"/>
      <c r="L35" s="163"/>
      <c r="M35" s="162"/>
      <c r="N35" s="162"/>
      <c r="O35" s="85"/>
      <c r="P35" s="167"/>
      <c r="Q35" s="167"/>
      <c r="R35" s="167"/>
      <c r="S35" s="167"/>
      <c r="T35" s="167"/>
      <c r="U35" s="167"/>
      <c r="V35" s="167"/>
      <c r="W35" s="167"/>
      <c r="X35" s="167"/>
      <c r="Y35" s="167"/>
      <c r="Z35" s="167"/>
      <c r="AA35" s="168"/>
    </row>
    <row r="36" spans="2:27" x14ac:dyDescent="0.3">
      <c r="B36" s="252"/>
      <c r="C36" s="254"/>
      <c r="D36" s="165"/>
      <c r="E36" s="166"/>
      <c r="F36" s="85"/>
      <c r="G36" s="85"/>
      <c r="H36" s="85"/>
      <c r="I36" s="85"/>
      <c r="J36" s="85"/>
      <c r="K36" s="85"/>
      <c r="L36" s="85"/>
      <c r="M36" s="85"/>
      <c r="N36" s="85"/>
      <c r="O36" s="85"/>
      <c r="P36" s="167"/>
      <c r="Q36" s="167"/>
      <c r="R36" s="167"/>
      <c r="S36" s="167"/>
      <c r="T36" s="167"/>
      <c r="U36" s="167"/>
      <c r="V36" s="167"/>
      <c r="W36" s="167"/>
      <c r="X36" s="167"/>
      <c r="Y36" s="167"/>
      <c r="Z36" s="167"/>
      <c r="AA36" s="168"/>
    </row>
    <row r="37" spans="2:27" x14ac:dyDescent="0.3">
      <c r="B37" s="252"/>
      <c r="C37" s="254"/>
      <c r="D37" s="165"/>
      <c r="E37" s="166"/>
      <c r="F37" s="85"/>
      <c r="G37" s="85"/>
      <c r="H37" s="85"/>
      <c r="I37" s="85"/>
      <c r="J37" s="85"/>
      <c r="K37" s="85"/>
      <c r="L37" s="85"/>
      <c r="M37" s="85"/>
      <c r="N37" s="85"/>
      <c r="O37" s="85"/>
      <c r="P37" s="167"/>
      <c r="Q37" s="167"/>
      <c r="R37" s="167"/>
      <c r="S37" s="167"/>
      <c r="T37" s="167"/>
      <c r="U37" s="167"/>
      <c r="V37" s="167"/>
      <c r="W37" s="167"/>
      <c r="X37" s="167"/>
      <c r="Y37" s="167"/>
      <c r="Z37" s="167"/>
      <c r="AA37" s="168"/>
    </row>
    <row r="38" spans="2:27" x14ac:dyDescent="0.3">
      <c r="B38" s="252"/>
      <c r="C38" s="254"/>
      <c r="D38" s="165"/>
      <c r="E38" s="166"/>
      <c r="F38" s="85"/>
      <c r="G38" s="85"/>
      <c r="H38" s="85"/>
      <c r="I38" s="85"/>
      <c r="J38" s="85"/>
      <c r="K38" s="85"/>
      <c r="L38" s="85"/>
      <c r="M38" s="85"/>
      <c r="N38" s="85"/>
      <c r="O38" s="85"/>
      <c r="P38" s="167"/>
      <c r="Q38" s="167"/>
      <c r="R38" s="167"/>
      <c r="S38" s="167"/>
      <c r="T38" s="167"/>
      <c r="U38" s="167"/>
      <c r="V38" s="167"/>
      <c r="W38" s="167"/>
      <c r="X38" s="167"/>
      <c r="Y38" s="167"/>
      <c r="Z38" s="167"/>
      <c r="AA38" s="168"/>
    </row>
    <row r="39" spans="2:27" x14ac:dyDescent="0.3">
      <c r="B39" s="252"/>
      <c r="C39" s="254"/>
      <c r="D39" s="165"/>
      <c r="E39" s="166"/>
      <c r="F39" s="85"/>
      <c r="G39" s="85"/>
      <c r="H39" s="85"/>
      <c r="I39" s="85"/>
      <c r="J39" s="85"/>
      <c r="K39" s="85"/>
      <c r="L39" s="85"/>
      <c r="M39" s="85"/>
      <c r="N39" s="85"/>
      <c r="O39" s="85"/>
      <c r="P39" s="167"/>
      <c r="Q39" s="167"/>
      <c r="R39" s="167"/>
      <c r="S39" s="167"/>
      <c r="T39" s="167"/>
      <c r="U39" s="167"/>
      <c r="V39" s="167"/>
      <c r="W39" s="167"/>
      <c r="X39" s="167"/>
      <c r="Y39" s="167"/>
      <c r="Z39" s="167"/>
      <c r="AA39" s="168"/>
    </row>
    <row r="40" spans="2:27" x14ac:dyDescent="0.3">
      <c r="B40" s="252"/>
      <c r="C40" s="254"/>
      <c r="D40" s="165"/>
      <c r="E40" s="166"/>
      <c r="F40" s="85"/>
      <c r="G40" s="85"/>
      <c r="H40" s="85"/>
      <c r="I40" s="85"/>
      <c r="J40" s="85"/>
      <c r="K40" s="85"/>
      <c r="L40" s="85"/>
      <c r="M40" s="85"/>
      <c r="N40" s="85"/>
      <c r="O40" s="85"/>
      <c r="P40" s="167"/>
      <c r="Q40" s="167"/>
      <c r="R40" s="167"/>
      <c r="S40" s="167"/>
      <c r="T40" s="167"/>
      <c r="U40" s="167"/>
      <c r="V40" s="167"/>
      <c r="W40" s="167"/>
      <c r="X40" s="167"/>
      <c r="Y40" s="167"/>
      <c r="Z40" s="167"/>
      <c r="AA40" s="168"/>
    </row>
    <row r="41" spans="2:27" x14ac:dyDescent="0.3">
      <c r="B41" s="252"/>
      <c r="C41" s="255"/>
      <c r="D41" s="165"/>
      <c r="E41" s="166"/>
      <c r="F41" s="85"/>
      <c r="G41" s="85"/>
      <c r="H41" s="85"/>
      <c r="I41" s="85"/>
      <c r="J41" s="85"/>
      <c r="K41" s="85"/>
      <c r="L41" s="85"/>
      <c r="M41" s="85"/>
      <c r="N41" s="85"/>
      <c r="O41" s="85"/>
      <c r="P41" s="167"/>
      <c r="Q41" s="167"/>
      <c r="R41" s="167"/>
      <c r="S41" s="167"/>
      <c r="T41" s="167"/>
      <c r="U41" s="167"/>
      <c r="V41" s="167"/>
      <c r="W41" s="167"/>
      <c r="X41" s="167"/>
      <c r="Y41" s="167"/>
      <c r="Z41" s="167"/>
      <c r="AA41" s="168"/>
    </row>
    <row r="42" spans="2:27" x14ac:dyDescent="0.3">
      <c r="B42" s="252"/>
      <c r="C42" s="256"/>
      <c r="D42" s="165"/>
      <c r="E42" s="166"/>
      <c r="F42" s="85"/>
      <c r="G42" s="85"/>
      <c r="H42" s="85"/>
      <c r="I42" s="85"/>
      <c r="J42" s="85"/>
      <c r="K42" s="85"/>
      <c r="L42" s="85"/>
      <c r="M42" s="85"/>
      <c r="N42" s="85"/>
      <c r="O42" s="85"/>
      <c r="P42" s="167"/>
      <c r="Q42" s="167"/>
      <c r="R42" s="167"/>
      <c r="S42" s="167"/>
      <c r="T42" s="167"/>
      <c r="U42" s="167"/>
      <c r="V42" s="167"/>
      <c r="W42" s="167"/>
      <c r="X42" s="167"/>
      <c r="Y42" s="167"/>
      <c r="Z42" s="167"/>
      <c r="AA42" s="168"/>
    </row>
    <row r="43" spans="2:27" x14ac:dyDescent="0.3">
      <c r="B43" s="252"/>
      <c r="C43" s="309"/>
      <c r="D43" s="165"/>
      <c r="E43" s="166"/>
      <c r="F43" s="85"/>
      <c r="G43" s="85"/>
      <c r="H43" s="85"/>
      <c r="I43" s="85"/>
      <c r="J43" s="85"/>
      <c r="K43" s="85"/>
      <c r="L43" s="85"/>
      <c r="M43" s="85"/>
      <c r="N43" s="85"/>
      <c r="O43" s="85"/>
      <c r="P43" s="167"/>
      <c r="Q43" s="167"/>
      <c r="R43" s="167"/>
      <c r="S43" s="167"/>
      <c r="T43" s="167"/>
      <c r="U43" s="167"/>
      <c r="V43" s="167"/>
      <c r="W43" s="167"/>
      <c r="X43" s="167"/>
      <c r="Y43" s="167"/>
      <c r="Z43" s="167"/>
      <c r="AA43" s="168"/>
    </row>
    <row r="44" spans="2:27" x14ac:dyDescent="0.3">
      <c r="B44" s="252"/>
      <c r="C44" s="254"/>
      <c r="D44" s="165"/>
      <c r="E44" s="166"/>
      <c r="F44" s="85"/>
      <c r="G44" s="85"/>
      <c r="H44" s="85"/>
      <c r="I44" s="85"/>
      <c r="J44" s="85"/>
      <c r="K44" s="85"/>
      <c r="L44" s="85"/>
      <c r="M44" s="85"/>
      <c r="N44" s="85"/>
      <c r="O44" s="85"/>
      <c r="P44" s="167"/>
      <c r="Q44" s="167"/>
      <c r="R44" s="167"/>
      <c r="S44" s="167"/>
      <c r="T44" s="167"/>
      <c r="U44" s="167"/>
      <c r="V44" s="167"/>
      <c r="W44" s="167"/>
      <c r="X44" s="167"/>
      <c r="Y44" s="167"/>
      <c r="Z44" s="167"/>
      <c r="AA44" s="168"/>
    </row>
    <row r="45" spans="2:27" x14ac:dyDescent="0.3">
      <c r="B45" s="312" t="s">
        <v>48</v>
      </c>
      <c r="C45" s="33" t="s">
        <v>49</v>
      </c>
      <c r="D45" s="169"/>
      <c r="E45" s="166"/>
      <c r="F45" s="85" t="s">
        <v>55</v>
      </c>
      <c r="G45" s="85" t="s">
        <v>52</v>
      </c>
      <c r="H45" s="85" t="s">
        <v>103</v>
      </c>
      <c r="I45" s="85" t="s">
        <v>56</v>
      </c>
      <c r="J45" s="85" t="s">
        <v>56</v>
      </c>
      <c r="K45" s="85" t="s">
        <v>56</v>
      </c>
      <c r="L45" s="163">
        <v>100</v>
      </c>
      <c r="M45" s="162">
        <v>45</v>
      </c>
      <c r="N45" s="162">
        <v>56</v>
      </c>
      <c r="O45" s="85">
        <v>96.627700000000004</v>
      </c>
      <c r="P45" s="85">
        <v>372</v>
      </c>
      <c r="Q45" s="167"/>
      <c r="R45" s="167"/>
      <c r="S45" s="167"/>
      <c r="T45" s="167"/>
      <c r="U45" s="167"/>
      <c r="V45" s="167"/>
      <c r="W45" s="167"/>
      <c r="X45" s="167"/>
      <c r="Y45" s="167"/>
      <c r="Z45" s="167"/>
      <c r="AA45" s="168"/>
    </row>
    <row r="46" spans="2:27" ht="15" thickBot="1" x14ac:dyDescent="0.35">
      <c r="B46" s="317"/>
      <c r="C46" s="103"/>
      <c r="D46" s="170"/>
      <c r="E46" s="171"/>
      <c r="F46" s="172"/>
      <c r="G46" s="172"/>
      <c r="H46" s="172"/>
      <c r="I46" s="172"/>
      <c r="J46" s="172"/>
      <c r="K46" s="172"/>
      <c r="L46" s="172"/>
      <c r="M46" s="172"/>
      <c r="N46" s="172"/>
      <c r="O46" s="172"/>
      <c r="P46" s="172"/>
      <c r="Q46" s="173"/>
      <c r="R46" s="173"/>
      <c r="S46" s="173"/>
      <c r="T46" s="173"/>
      <c r="U46" s="173"/>
      <c r="V46" s="173"/>
      <c r="W46" s="173"/>
      <c r="X46" s="173"/>
      <c r="Y46" s="173"/>
      <c r="Z46" s="173"/>
      <c r="AA46" s="174"/>
    </row>
    <row r="47" spans="2:27" x14ac:dyDescent="0.3">
      <c r="F47"/>
      <c r="G47"/>
      <c r="H47"/>
      <c r="I47"/>
    </row>
    <row r="48" spans="2:27" x14ac:dyDescent="0.3">
      <c r="F48"/>
      <c r="G48"/>
      <c r="H48"/>
      <c r="I48"/>
    </row>
    <row r="49" spans="2:9" x14ac:dyDescent="0.3">
      <c r="F49"/>
      <c r="G49"/>
      <c r="H49"/>
      <c r="I49"/>
    </row>
    <row r="50" spans="2:9" x14ac:dyDescent="0.3">
      <c r="B50" s="40"/>
      <c r="C50" s="40"/>
      <c r="D50" s="40"/>
      <c r="E50" s="40"/>
      <c r="F50" s="41"/>
    </row>
  </sheetData>
  <mergeCells count="50">
    <mergeCell ref="B12:J12"/>
    <mergeCell ref="K12:W12"/>
    <mergeCell ref="B7:J7"/>
    <mergeCell ref="B8:J8"/>
    <mergeCell ref="B10:W10"/>
    <mergeCell ref="B11:J11"/>
    <mergeCell ref="K11:W11"/>
    <mergeCell ref="B13:J13"/>
    <mergeCell ref="K13:W13"/>
    <mergeCell ref="B14:J14"/>
    <mergeCell ref="K14:W14"/>
    <mergeCell ref="B15:J15"/>
    <mergeCell ref="K15:W15"/>
    <mergeCell ref="B16:J16"/>
    <mergeCell ref="K16:W16"/>
    <mergeCell ref="B17:J17"/>
    <mergeCell ref="K17:W17"/>
    <mergeCell ref="B18:J18"/>
    <mergeCell ref="K18:W18"/>
    <mergeCell ref="B19:J19"/>
    <mergeCell ref="K19:W19"/>
    <mergeCell ref="B20:J20"/>
    <mergeCell ref="K20:W20"/>
    <mergeCell ref="B21:J21"/>
    <mergeCell ref="K21:W21"/>
    <mergeCell ref="B22:J22"/>
    <mergeCell ref="K22:W22"/>
    <mergeCell ref="B23:J23"/>
    <mergeCell ref="K23:W23"/>
    <mergeCell ref="B24:J24"/>
    <mergeCell ref="K24:W24"/>
    <mergeCell ref="B25:J25"/>
    <mergeCell ref="K25:W25"/>
    <mergeCell ref="B26:J26"/>
    <mergeCell ref="K26:W26"/>
    <mergeCell ref="O29:P29"/>
    <mergeCell ref="Q29:Z29"/>
    <mergeCell ref="AA29:AA30"/>
    <mergeCell ref="F30:N30"/>
    <mergeCell ref="O30:P30"/>
    <mergeCell ref="Q30:R30"/>
    <mergeCell ref="S30:T30"/>
    <mergeCell ref="U30:V30"/>
    <mergeCell ref="W30:X30"/>
    <mergeCell ref="Y30:Z30"/>
    <mergeCell ref="B32:B44"/>
    <mergeCell ref="C32:C40"/>
    <mergeCell ref="C41:C42"/>
    <mergeCell ref="C43:C44"/>
    <mergeCell ref="B45:B46"/>
  </mergeCells>
  <pageMargins left="0.7" right="0.7" top="0.75" bottom="0.75" header="0.3" footer="0.3"/>
  <legacy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W43"/>
  <sheetViews>
    <sheetView showGridLines="0" zoomScale="60" zoomScaleNormal="60" zoomScalePageLayoutView="55" workbookViewId="0"/>
  </sheetViews>
  <sheetFormatPr defaultColWidth="8.88671875" defaultRowHeight="14.4" x14ac:dyDescent="0.3"/>
  <cols>
    <col min="1" max="1" width="1.33203125" customWidth="1"/>
    <col min="3" max="3" width="10.109375" customWidth="1"/>
    <col min="4" max="4" width="8.6640625" customWidth="1"/>
    <col min="5" max="5" width="38.109375" customWidth="1"/>
    <col min="6" max="6" width="7" style="117" customWidth="1"/>
    <col min="7" max="7" width="28.88671875" style="117" customWidth="1"/>
    <col min="8" max="8" width="10.33203125" bestFit="1" customWidth="1"/>
    <col min="9" max="9" width="9.33203125" customWidth="1"/>
    <col min="10" max="10" width="10.109375" customWidth="1"/>
    <col min="11" max="11" width="10.44140625" customWidth="1"/>
    <col min="12" max="12" width="11.6640625" customWidth="1"/>
    <col min="13" max="13" width="10.44140625" customWidth="1"/>
    <col min="14" max="14" width="11.6640625" customWidth="1"/>
    <col min="15" max="15" width="10.44140625" customWidth="1"/>
    <col min="16" max="16" width="11.6640625" customWidth="1"/>
    <col min="17" max="17" width="10.44140625" customWidth="1"/>
    <col min="18" max="18" width="11.6640625" customWidth="1"/>
    <col min="19" max="19" width="10.44140625" customWidth="1"/>
    <col min="20" max="20" width="11.6640625" customWidth="1"/>
    <col min="21" max="21" width="10.44140625" customWidth="1"/>
    <col min="22" max="22" width="11.6640625" customWidth="1"/>
    <col min="23" max="23" width="10.44140625" customWidth="1"/>
  </cols>
  <sheetData>
    <row r="1" spans="2:19" ht="4.5" customHeight="1" x14ac:dyDescent="0.3"/>
    <row r="2" spans="2:19" s="3" customFormat="1" ht="25.8" x14ac:dyDescent="0.5">
      <c r="B2" s="2" t="s">
        <v>0</v>
      </c>
      <c r="F2" s="4"/>
      <c r="G2" s="4"/>
    </row>
    <row r="3" spans="2:19" x14ac:dyDescent="0.3">
      <c r="B3" s="5" t="s">
        <v>1</v>
      </c>
    </row>
    <row r="4" spans="2:19" ht="5.25" customHeight="1" thickBot="1" x14ac:dyDescent="0.35"/>
    <row r="5" spans="2:19" ht="23.4" x14ac:dyDescent="0.45">
      <c r="B5" s="6" t="s">
        <v>2</v>
      </c>
      <c r="C5" s="7"/>
      <c r="D5" s="7"/>
      <c r="E5" s="7"/>
      <c r="F5" s="7"/>
      <c r="G5" s="8"/>
    </row>
    <row r="6" spans="2:19" x14ac:dyDescent="0.3">
      <c r="B6" s="287" t="s">
        <v>3</v>
      </c>
      <c r="C6" s="288"/>
      <c r="D6" s="288"/>
      <c r="E6" s="288"/>
      <c r="F6" s="288"/>
      <c r="G6" s="289"/>
    </row>
    <row r="7" spans="2:19" ht="15" thickBot="1" x14ac:dyDescent="0.35">
      <c r="B7" s="290" t="s">
        <v>4</v>
      </c>
      <c r="C7" s="291"/>
      <c r="D7" s="291"/>
      <c r="E7" s="291"/>
      <c r="F7" s="291"/>
      <c r="G7" s="292"/>
    </row>
    <row r="8" spans="2:19" ht="15" thickBot="1" x14ac:dyDescent="0.35"/>
    <row r="9" spans="2:19" ht="24" thickBot="1" x14ac:dyDescent="0.5">
      <c r="B9" s="293" t="s">
        <v>5</v>
      </c>
      <c r="C9" s="294"/>
      <c r="D9" s="294"/>
      <c r="E9" s="294"/>
      <c r="F9" s="294"/>
      <c r="G9" s="294"/>
      <c r="H9" s="294"/>
      <c r="I9" s="294"/>
      <c r="J9" s="294"/>
      <c r="K9" s="294"/>
      <c r="L9" s="294"/>
      <c r="M9" s="294"/>
      <c r="N9" s="294"/>
      <c r="O9" s="294"/>
      <c r="P9" s="294"/>
      <c r="Q9" s="294"/>
      <c r="R9" s="294"/>
      <c r="S9" s="295"/>
    </row>
    <row r="10" spans="2:19" x14ac:dyDescent="0.3">
      <c r="B10" s="296" t="s">
        <v>6</v>
      </c>
      <c r="C10" s="297"/>
      <c r="D10" s="297"/>
      <c r="E10" s="297"/>
      <c r="F10" s="297"/>
      <c r="G10" s="297"/>
      <c r="H10" s="299" t="s">
        <v>330</v>
      </c>
      <c r="I10" s="299"/>
      <c r="J10" s="299"/>
      <c r="K10" s="299"/>
      <c r="L10" s="299"/>
      <c r="M10" s="299"/>
      <c r="N10" s="299"/>
      <c r="O10" s="299"/>
      <c r="P10" s="299"/>
      <c r="Q10" s="299"/>
      <c r="R10" s="299"/>
      <c r="S10" s="300"/>
    </row>
    <row r="11" spans="2:19" x14ac:dyDescent="0.3">
      <c r="B11" s="278" t="s">
        <v>7</v>
      </c>
      <c r="C11" s="279"/>
      <c r="D11" s="279"/>
      <c r="E11" s="279"/>
      <c r="F11" s="279"/>
      <c r="G11" s="279"/>
      <c r="H11" s="269">
        <v>4</v>
      </c>
      <c r="I11" s="269"/>
      <c r="J11" s="269"/>
      <c r="K11" s="269"/>
      <c r="L11" s="269"/>
      <c r="M11" s="269"/>
      <c r="N11" s="269"/>
      <c r="O11" s="269"/>
      <c r="P11" s="269"/>
      <c r="Q11" s="269"/>
      <c r="R11" s="269"/>
      <c r="S11" s="270"/>
    </row>
    <row r="12" spans="2:19" x14ac:dyDescent="0.3">
      <c r="B12" s="278" t="s">
        <v>8</v>
      </c>
      <c r="C12" s="279"/>
      <c r="D12" s="279"/>
      <c r="E12" s="279"/>
      <c r="F12" s="279"/>
      <c r="G12" s="279"/>
      <c r="H12" s="269" t="s">
        <v>122</v>
      </c>
      <c r="I12" s="269"/>
      <c r="J12" s="269"/>
      <c r="K12" s="269"/>
      <c r="L12" s="269"/>
      <c r="M12" s="269"/>
      <c r="N12" s="269"/>
      <c r="O12" s="269"/>
      <c r="P12" s="269"/>
      <c r="Q12" s="269"/>
      <c r="R12" s="269"/>
      <c r="S12" s="270"/>
    </row>
    <row r="13" spans="2:19" x14ac:dyDescent="0.3">
      <c r="B13" s="278" t="s">
        <v>9</v>
      </c>
      <c r="C13" s="279"/>
      <c r="D13" s="279"/>
      <c r="E13" s="279"/>
      <c r="F13" s="279"/>
      <c r="G13" s="279"/>
      <c r="H13" s="269" t="s">
        <v>338</v>
      </c>
      <c r="I13" s="269"/>
      <c r="J13" s="269"/>
      <c r="K13" s="269"/>
      <c r="L13" s="269"/>
      <c r="M13" s="269"/>
      <c r="N13" s="269"/>
      <c r="O13" s="269"/>
      <c r="P13" s="269"/>
      <c r="Q13" s="269"/>
      <c r="R13" s="269"/>
      <c r="S13" s="270"/>
    </row>
    <row r="14" spans="2:19" ht="15" thickBot="1" x14ac:dyDescent="0.35">
      <c r="B14" s="271" t="s">
        <v>10</v>
      </c>
      <c r="C14" s="272"/>
      <c r="D14" s="272"/>
      <c r="E14" s="272"/>
      <c r="F14" s="272"/>
      <c r="G14" s="272"/>
      <c r="H14" s="305">
        <v>42640</v>
      </c>
      <c r="I14" s="274"/>
      <c r="J14" s="274"/>
      <c r="K14" s="274"/>
      <c r="L14" s="274"/>
      <c r="M14" s="274"/>
      <c r="N14" s="274"/>
      <c r="O14" s="274"/>
      <c r="P14" s="274"/>
      <c r="Q14" s="274"/>
      <c r="R14" s="274"/>
      <c r="S14" s="275"/>
    </row>
    <row r="15" spans="2:19" x14ac:dyDescent="0.3">
      <c r="B15" s="280" t="s">
        <v>11</v>
      </c>
      <c r="C15" s="281"/>
      <c r="D15" s="281"/>
      <c r="E15" s="281"/>
      <c r="F15" s="281"/>
      <c r="G15" s="281"/>
      <c r="H15" s="283" t="s">
        <v>264</v>
      </c>
      <c r="I15" s="283"/>
      <c r="J15" s="283"/>
      <c r="K15" s="283"/>
      <c r="L15" s="283"/>
      <c r="M15" s="283"/>
      <c r="N15" s="283"/>
      <c r="O15" s="283"/>
      <c r="P15" s="283"/>
      <c r="Q15" s="283"/>
      <c r="R15" s="283"/>
      <c r="S15" s="284"/>
    </row>
    <row r="16" spans="2:19" x14ac:dyDescent="0.3">
      <c r="B16" s="280" t="s">
        <v>12</v>
      </c>
      <c r="C16" s="281"/>
      <c r="D16" s="281"/>
      <c r="E16" s="281"/>
      <c r="F16" s="281"/>
      <c r="G16" s="281"/>
      <c r="H16" s="269" t="s">
        <v>103</v>
      </c>
      <c r="I16" s="269"/>
      <c r="J16" s="269"/>
      <c r="K16" s="269"/>
      <c r="L16" s="269"/>
      <c r="M16" s="269"/>
      <c r="N16" s="269"/>
      <c r="O16" s="269"/>
      <c r="P16" s="269"/>
      <c r="Q16" s="269"/>
      <c r="R16" s="269"/>
      <c r="S16" s="270"/>
    </row>
    <row r="17" spans="2:23" x14ac:dyDescent="0.3">
      <c r="B17" s="278" t="s">
        <v>13</v>
      </c>
      <c r="C17" s="279"/>
      <c r="D17" s="279"/>
      <c r="E17" s="279"/>
      <c r="F17" s="279"/>
      <c r="G17" s="279"/>
      <c r="H17" s="269">
        <v>0</v>
      </c>
      <c r="I17" s="269"/>
      <c r="J17" s="269"/>
      <c r="K17" s="269"/>
      <c r="L17" s="269"/>
      <c r="M17" s="269"/>
      <c r="N17" s="269"/>
      <c r="O17" s="269"/>
      <c r="P17" s="269"/>
      <c r="Q17" s="269"/>
      <c r="R17" s="269"/>
      <c r="S17" s="270"/>
    </row>
    <row r="18" spans="2:23" x14ac:dyDescent="0.3">
      <c r="B18" s="278" t="s">
        <v>14</v>
      </c>
      <c r="C18" s="279"/>
      <c r="D18" s="279"/>
      <c r="E18" s="279"/>
      <c r="F18" s="279"/>
      <c r="G18" s="279"/>
      <c r="H18" s="269">
        <v>100</v>
      </c>
      <c r="I18" s="269"/>
      <c r="J18" s="269"/>
      <c r="K18" s="269"/>
      <c r="L18" s="269"/>
      <c r="M18" s="269"/>
      <c r="N18" s="269"/>
      <c r="O18" s="269"/>
      <c r="P18" s="269"/>
      <c r="Q18" s="269"/>
      <c r="R18" s="269"/>
      <c r="S18" s="270"/>
    </row>
    <row r="19" spans="2:23" x14ac:dyDescent="0.3">
      <c r="B19" s="278" t="s">
        <v>15</v>
      </c>
      <c r="C19" s="279"/>
      <c r="D19" s="279"/>
      <c r="E19" s="279"/>
      <c r="F19" s="279"/>
      <c r="G19" s="279"/>
      <c r="H19" s="269">
        <v>0</v>
      </c>
      <c r="I19" s="269"/>
      <c r="J19" s="269"/>
      <c r="K19" s="269"/>
      <c r="L19" s="269"/>
      <c r="M19" s="269"/>
      <c r="N19" s="269"/>
      <c r="O19" s="269"/>
      <c r="P19" s="269"/>
      <c r="Q19" s="269"/>
      <c r="R19" s="269"/>
      <c r="S19" s="270"/>
    </row>
    <row r="20" spans="2:23" x14ac:dyDescent="0.3">
      <c r="B20" s="278" t="s">
        <v>16</v>
      </c>
      <c r="C20" s="279"/>
      <c r="D20" s="279"/>
      <c r="E20" s="279"/>
      <c r="F20" s="279"/>
      <c r="G20" s="279"/>
      <c r="H20" s="269">
        <v>100</v>
      </c>
      <c r="I20" s="269"/>
      <c r="J20" s="269"/>
      <c r="K20" s="269"/>
      <c r="L20" s="269"/>
      <c r="M20" s="269"/>
      <c r="N20" s="269"/>
      <c r="O20" s="269"/>
      <c r="P20" s="269"/>
      <c r="Q20" s="269"/>
      <c r="R20" s="269"/>
      <c r="S20" s="270"/>
    </row>
    <row r="21" spans="2:23" x14ac:dyDescent="0.3">
      <c r="B21" s="278" t="s">
        <v>17</v>
      </c>
      <c r="C21" s="279"/>
      <c r="D21" s="279"/>
      <c r="E21" s="279"/>
      <c r="F21" s="279"/>
      <c r="G21" s="279"/>
      <c r="H21" s="269">
        <v>0</v>
      </c>
      <c r="I21" s="269"/>
      <c r="J21" s="269"/>
      <c r="K21" s="269"/>
      <c r="L21" s="269"/>
      <c r="M21" s="269"/>
      <c r="N21" s="269"/>
      <c r="O21" s="269"/>
      <c r="P21" s="269"/>
      <c r="Q21" s="269"/>
      <c r="R21" s="269"/>
      <c r="S21" s="270"/>
    </row>
    <row r="22" spans="2:23" x14ac:dyDescent="0.3">
      <c r="B22" s="278" t="s">
        <v>18</v>
      </c>
      <c r="C22" s="279"/>
      <c r="D22" s="279"/>
      <c r="E22" s="279"/>
      <c r="F22" s="279"/>
      <c r="G22" s="279"/>
      <c r="H22" s="269">
        <v>100</v>
      </c>
      <c r="I22" s="269"/>
      <c r="J22" s="269"/>
      <c r="K22" s="269"/>
      <c r="L22" s="269"/>
      <c r="M22" s="269"/>
      <c r="N22" s="269"/>
      <c r="O22" s="269"/>
      <c r="P22" s="269"/>
      <c r="Q22" s="269"/>
      <c r="R22" s="269"/>
      <c r="S22" s="270"/>
    </row>
    <row r="23" spans="2:23" x14ac:dyDescent="0.3">
      <c r="B23" s="278" t="s">
        <v>252</v>
      </c>
      <c r="C23" s="279"/>
      <c r="D23" s="279"/>
      <c r="E23" s="279"/>
      <c r="F23" s="279"/>
      <c r="G23" s="279"/>
      <c r="H23" s="269" t="s">
        <v>74</v>
      </c>
      <c r="I23" s="269"/>
      <c r="J23" s="269"/>
      <c r="K23" s="269"/>
      <c r="L23" s="269"/>
      <c r="M23" s="269"/>
      <c r="N23" s="269"/>
      <c r="O23" s="269"/>
      <c r="P23" s="269"/>
      <c r="Q23" s="269"/>
      <c r="R23" s="269"/>
      <c r="S23" s="270"/>
    </row>
    <row r="24" spans="2:23" x14ac:dyDescent="0.3">
      <c r="B24" s="278" t="s">
        <v>253</v>
      </c>
      <c r="C24" s="279"/>
      <c r="D24" s="279"/>
      <c r="E24" s="279"/>
      <c r="F24" s="279"/>
      <c r="G24" s="279"/>
      <c r="H24" s="269" t="s">
        <v>265</v>
      </c>
      <c r="I24" s="269"/>
      <c r="J24" s="269"/>
      <c r="K24" s="269"/>
      <c r="L24" s="269"/>
      <c r="M24" s="269"/>
      <c r="N24" s="269"/>
      <c r="O24" s="269"/>
      <c r="P24" s="269"/>
      <c r="Q24" s="269"/>
      <c r="R24" s="269"/>
      <c r="S24" s="270"/>
    </row>
    <row r="25" spans="2:23" x14ac:dyDescent="0.3">
      <c r="B25" s="278" t="s">
        <v>255</v>
      </c>
      <c r="C25" s="279"/>
      <c r="D25" s="279"/>
      <c r="E25" s="279"/>
      <c r="F25" s="279"/>
      <c r="G25" s="279"/>
      <c r="H25" s="269" t="s">
        <v>103</v>
      </c>
      <c r="I25" s="269"/>
      <c r="J25" s="269"/>
      <c r="K25" s="269"/>
      <c r="L25" s="269"/>
      <c r="M25" s="269"/>
      <c r="N25" s="269"/>
      <c r="O25" s="269"/>
      <c r="P25" s="269"/>
      <c r="Q25" s="269"/>
      <c r="R25" s="269"/>
      <c r="S25" s="270"/>
    </row>
    <row r="26" spans="2:23" x14ac:dyDescent="0.3">
      <c r="B26" s="278" t="s">
        <v>22</v>
      </c>
      <c r="C26" s="279"/>
      <c r="D26" s="279"/>
      <c r="E26" s="279"/>
      <c r="F26" s="279"/>
      <c r="G26" s="279"/>
      <c r="H26" s="269" t="s">
        <v>103</v>
      </c>
      <c r="I26" s="269"/>
      <c r="J26" s="269"/>
      <c r="K26" s="269"/>
      <c r="L26" s="269"/>
      <c r="M26" s="269"/>
      <c r="N26" s="269"/>
      <c r="O26" s="269"/>
      <c r="P26" s="269"/>
      <c r="Q26" s="269"/>
      <c r="R26" s="269"/>
      <c r="S26" s="270"/>
    </row>
    <row r="27" spans="2:23" ht="46.05" customHeight="1" x14ac:dyDescent="0.3">
      <c r="B27" s="266" t="s">
        <v>256</v>
      </c>
      <c r="C27" s="267"/>
      <c r="D27" s="267"/>
      <c r="E27" s="267"/>
      <c r="F27" s="267"/>
      <c r="G27" s="267"/>
      <c r="H27" s="269" t="s">
        <v>103</v>
      </c>
      <c r="I27" s="269"/>
      <c r="J27" s="269"/>
      <c r="K27" s="269"/>
      <c r="L27" s="269"/>
      <c r="M27" s="269"/>
      <c r="N27" s="269"/>
      <c r="O27" s="269"/>
      <c r="P27" s="269"/>
      <c r="Q27" s="269"/>
      <c r="R27" s="269"/>
      <c r="S27" s="270"/>
    </row>
    <row r="28" spans="2:23" ht="15" thickBot="1" x14ac:dyDescent="0.35">
      <c r="B28" s="271" t="s">
        <v>24</v>
      </c>
      <c r="C28" s="272"/>
      <c r="D28" s="272"/>
      <c r="E28" s="272"/>
      <c r="F28" s="272"/>
      <c r="G28" s="272"/>
      <c r="H28" s="274" t="s">
        <v>266</v>
      </c>
      <c r="I28" s="274"/>
      <c r="J28" s="274"/>
      <c r="K28" s="274"/>
      <c r="L28" s="274"/>
      <c r="M28" s="274"/>
      <c r="N28" s="274"/>
      <c r="O28" s="274"/>
      <c r="P28" s="274"/>
      <c r="Q28" s="274"/>
      <c r="R28" s="274"/>
      <c r="S28" s="275"/>
    </row>
    <row r="29" spans="2:23" ht="15" thickBot="1" x14ac:dyDescent="0.35">
      <c r="F29"/>
      <c r="G29"/>
    </row>
    <row r="30" spans="2:23" ht="23.4" x14ac:dyDescent="0.45">
      <c r="B30" s="6" t="s">
        <v>25</v>
      </c>
      <c r="C30" s="9"/>
      <c r="D30" s="9"/>
      <c r="E30" s="9"/>
      <c r="F30" s="9"/>
      <c r="G30" s="9"/>
      <c r="H30" s="9"/>
      <c r="I30" s="9"/>
      <c r="J30" s="9"/>
      <c r="K30" s="9"/>
      <c r="L30" s="9"/>
      <c r="M30" s="9"/>
      <c r="N30" s="9"/>
      <c r="O30" s="9"/>
      <c r="P30" s="9"/>
      <c r="Q30" s="9"/>
      <c r="R30" s="9"/>
      <c r="S30" s="9"/>
      <c r="T30" s="9"/>
      <c r="U30" s="9"/>
      <c r="V30" s="9"/>
      <c r="W30" s="10"/>
    </row>
    <row r="31" spans="2:23" s="5" customFormat="1" ht="15" customHeight="1" x14ac:dyDescent="0.3">
      <c r="B31" s="11"/>
      <c r="C31" s="12"/>
      <c r="D31" s="12"/>
      <c r="E31" s="12"/>
      <c r="F31" s="13"/>
      <c r="G31" s="13"/>
      <c r="H31" s="12"/>
      <c r="I31" s="12"/>
      <c r="J31" s="14"/>
      <c r="K31" s="265"/>
      <c r="L31" s="265"/>
      <c r="M31" s="276" t="s">
        <v>131</v>
      </c>
      <c r="N31" s="277"/>
      <c r="O31" s="277"/>
      <c r="P31" s="277"/>
      <c r="Q31" s="277"/>
      <c r="R31" s="277"/>
      <c r="S31" s="277"/>
      <c r="T31" s="277"/>
      <c r="U31" s="277"/>
      <c r="V31" s="277"/>
      <c r="W31" s="258" t="s">
        <v>258</v>
      </c>
    </row>
    <row r="32" spans="2:23" s="5" customFormat="1" x14ac:dyDescent="0.3">
      <c r="B32" s="11"/>
      <c r="C32" s="12"/>
      <c r="D32" s="12"/>
      <c r="E32" s="12"/>
      <c r="F32" s="260" t="s">
        <v>27</v>
      </c>
      <c r="G32" s="261"/>
      <c r="H32" s="261"/>
      <c r="I32" s="262"/>
      <c r="J32" s="263"/>
      <c r="K32" s="264" t="s">
        <v>28</v>
      </c>
      <c r="L32" s="240"/>
      <c r="M32" s="265" t="s">
        <v>132</v>
      </c>
      <c r="N32" s="265"/>
      <c r="O32" s="265" t="s">
        <v>133</v>
      </c>
      <c r="P32" s="240"/>
      <c r="Q32" s="265" t="s">
        <v>134</v>
      </c>
      <c r="R32" s="240"/>
      <c r="S32" s="265" t="s">
        <v>135</v>
      </c>
      <c r="T32" s="240"/>
      <c r="U32" s="265" t="s">
        <v>136</v>
      </c>
      <c r="V32" s="240"/>
      <c r="W32" s="259"/>
    </row>
    <row r="33" spans="2:23" ht="43.8" thickBot="1" x14ac:dyDescent="0.35">
      <c r="B33" s="15" t="s">
        <v>29</v>
      </c>
      <c r="C33" s="16" t="s">
        <v>30</v>
      </c>
      <c r="D33" s="17"/>
      <c r="E33" s="17" t="s">
        <v>32</v>
      </c>
      <c r="F33" s="18" t="s">
        <v>33</v>
      </c>
      <c r="G33" s="19" t="s">
        <v>259</v>
      </c>
      <c r="H33" s="18" t="s">
        <v>36</v>
      </c>
      <c r="I33" s="18" t="s">
        <v>37</v>
      </c>
      <c r="J33" s="18" t="s">
        <v>38</v>
      </c>
      <c r="K33" s="19" t="s">
        <v>39</v>
      </c>
      <c r="L33" s="19" t="s">
        <v>40</v>
      </c>
      <c r="M33" s="19" t="s">
        <v>137</v>
      </c>
      <c r="N33" s="19" t="s">
        <v>40</v>
      </c>
      <c r="O33" s="19" t="s">
        <v>39</v>
      </c>
      <c r="P33" s="19" t="s">
        <v>40</v>
      </c>
      <c r="Q33" s="19" t="s">
        <v>39</v>
      </c>
      <c r="R33" s="19" t="s">
        <v>40</v>
      </c>
      <c r="S33" s="19" t="s">
        <v>39</v>
      </c>
      <c r="T33" s="19" t="s">
        <v>40</v>
      </c>
      <c r="U33" s="19" t="s">
        <v>39</v>
      </c>
      <c r="V33" s="19" t="s">
        <v>40</v>
      </c>
      <c r="W33" s="21" t="s">
        <v>39</v>
      </c>
    </row>
    <row r="34" spans="2:23" ht="29.55" customHeight="1" thickTop="1" x14ac:dyDescent="0.3">
      <c r="B34" s="347" t="s">
        <v>41</v>
      </c>
      <c r="C34" s="253" t="s">
        <v>42</v>
      </c>
      <c r="D34" s="135" t="s">
        <v>147</v>
      </c>
      <c r="E34" s="136" t="s">
        <v>43</v>
      </c>
      <c r="F34" s="82" t="s">
        <v>55</v>
      </c>
      <c r="G34" s="137" t="s">
        <v>52</v>
      </c>
      <c r="H34" s="137">
        <v>100</v>
      </c>
      <c r="I34" s="82">
        <v>50</v>
      </c>
      <c r="J34" s="82">
        <v>50</v>
      </c>
      <c r="K34" s="82">
        <v>145.16990000000001</v>
      </c>
      <c r="L34" s="82">
        <v>293.82799999999997</v>
      </c>
      <c r="M34" s="82">
        <v>55.696373999999999</v>
      </c>
      <c r="N34" s="82">
        <v>62.34</v>
      </c>
      <c r="O34" s="82">
        <v>59.154089999999997</v>
      </c>
      <c r="P34" s="82">
        <v>69.704999999999998</v>
      </c>
      <c r="Q34" s="82">
        <v>64.317688000000004</v>
      </c>
      <c r="R34" s="82">
        <v>84.287999999999997</v>
      </c>
      <c r="S34" s="82">
        <v>74.587547999999998</v>
      </c>
      <c r="T34" s="82">
        <v>103.411</v>
      </c>
      <c r="U34" s="82">
        <v>93.099913000000001</v>
      </c>
      <c r="V34" s="135">
        <v>140.39099999999999</v>
      </c>
      <c r="W34" s="138">
        <v>139.43285700000001</v>
      </c>
    </row>
    <row r="35" spans="2:23" x14ac:dyDescent="0.3">
      <c r="B35" s="252"/>
      <c r="C35" s="254"/>
      <c r="D35" s="27" t="s">
        <v>62</v>
      </c>
      <c r="E35" s="27" t="s">
        <v>44</v>
      </c>
      <c r="F35" s="28" t="s">
        <v>55</v>
      </c>
      <c r="G35" s="28" t="s">
        <v>52</v>
      </c>
      <c r="H35" s="28">
        <v>65</v>
      </c>
      <c r="I35" s="28">
        <v>50</v>
      </c>
      <c r="J35" s="28">
        <v>50</v>
      </c>
      <c r="K35" s="28">
        <v>98.461681999999996</v>
      </c>
      <c r="L35" s="28">
        <v>235.95500000000001</v>
      </c>
      <c r="M35" s="28">
        <v>52.689359000000003</v>
      </c>
      <c r="N35" s="28">
        <v>72.891999999999996</v>
      </c>
      <c r="O35" s="28">
        <v>54.878289000000002</v>
      </c>
      <c r="P35" s="28">
        <v>81.491</v>
      </c>
      <c r="Q35" s="28">
        <v>59.513342999999999</v>
      </c>
      <c r="R35" s="28">
        <v>98.534000000000006</v>
      </c>
      <c r="S35" s="28">
        <v>68.877005999999994</v>
      </c>
      <c r="T35" s="24">
        <v>121.05</v>
      </c>
      <c r="U35" s="28">
        <v>88.134720999999999</v>
      </c>
      <c r="V35" s="27">
        <v>165.69499999999999</v>
      </c>
      <c r="W35" s="29">
        <v>30.860714000000002</v>
      </c>
    </row>
    <row r="36" spans="2:23" ht="78" customHeight="1" x14ac:dyDescent="0.3">
      <c r="B36" s="252"/>
      <c r="C36" s="254"/>
      <c r="D36" s="27" t="s">
        <v>149</v>
      </c>
      <c r="E36" s="30" t="s">
        <v>45</v>
      </c>
      <c r="F36" s="28" t="s">
        <v>55</v>
      </c>
      <c r="G36" s="28" t="s">
        <v>52</v>
      </c>
      <c r="H36" s="120">
        <v>100</v>
      </c>
      <c r="I36" s="28">
        <v>50</v>
      </c>
      <c r="J36" s="28">
        <v>50</v>
      </c>
      <c r="K36" s="28">
        <v>123.581041</v>
      </c>
      <c r="L36" s="28">
        <v>286.02300000000002</v>
      </c>
      <c r="M36" s="28">
        <v>50.148688</v>
      </c>
      <c r="N36" s="28">
        <v>60.399000000000001</v>
      </c>
      <c r="O36" s="28">
        <v>52.663696999999999</v>
      </c>
      <c r="P36" s="28">
        <v>67.326999999999998</v>
      </c>
      <c r="Q36" s="28">
        <v>56.124685999999997</v>
      </c>
      <c r="R36" s="28">
        <v>81.887</v>
      </c>
      <c r="S36" s="28">
        <v>64.816802999999993</v>
      </c>
      <c r="T36" s="28">
        <v>100.61199999999999</v>
      </c>
      <c r="U36" s="28">
        <v>80.224874999999997</v>
      </c>
      <c r="V36" s="27">
        <v>137.59899999999999</v>
      </c>
      <c r="W36" s="29">
        <v>29.274999999999999</v>
      </c>
    </row>
    <row r="37" spans="2:23" x14ac:dyDescent="0.3">
      <c r="B37" s="252"/>
      <c r="C37" s="254"/>
      <c r="D37" s="27" t="s">
        <v>60</v>
      </c>
      <c r="E37" s="30"/>
      <c r="F37" s="28" t="s">
        <v>55</v>
      </c>
      <c r="G37" s="28" t="s">
        <v>56</v>
      </c>
      <c r="H37" s="120">
        <v>88</v>
      </c>
      <c r="I37" s="28">
        <v>50</v>
      </c>
      <c r="J37" s="28">
        <v>50</v>
      </c>
      <c r="K37" s="28">
        <v>89.353731999999994</v>
      </c>
      <c r="L37" s="31"/>
      <c r="M37" s="31"/>
      <c r="N37" s="31"/>
      <c r="O37" s="31"/>
      <c r="P37" s="31"/>
      <c r="Q37" s="31"/>
      <c r="R37" s="31"/>
      <c r="S37" s="31"/>
      <c r="T37" s="31"/>
      <c r="U37" s="31"/>
      <c r="V37" s="31"/>
      <c r="W37" s="32"/>
    </row>
    <row r="38" spans="2:23" x14ac:dyDescent="0.3">
      <c r="B38" s="252"/>
      <c r="C38" s="254"/>
      <c r="D38" s="27" t="s">
        <v>148</v>
      </c>
      <c r="E38" s="30"/>
      <c r="F38" s="28" t="s">
        <v>55</v>
      </c>
      <c r="G38" s="28" t="s">
        <v>52</v>
      </c>
      <c r="H38" s="28">
        <v>48</v>
      </c>
      <c r="I38" s="28">
        <v>50</v>
      </c>
      <c r="J38" s="28">
        <v>50</v>
      </c>
      <c r="K38" s="28">
        <v>76.813922000000005</v>
      </c>
      <c r="L38" s="77"/>
      <c r="M38" s="28">
        <v>51.032407999999997</v>
      </c>
      <c r="N38" s="77"/>
      <c r="O38" s="28">
        <v>53.771037</v>
      </c>
      <c r="P38" s="77"/>
      <c r="Q38" s="28">
        <v>57.982872999999998</v>
      </c>
      <c r="R38" s="77"/>
      <c r="S38" s="28">
        <v>65.597926000000001</v>
      </c>
      <c r="T38" s="77"/>
      <c r="U38" s="28">
        <v>80.257414999999995</v>
      </c>
      <c r="V38" s="31"/>
      <c r="W38" s="32"/>
    </row>
    <row r="39" spans="2:23" ht="15" thickBot="1" x14ac:dyDescent="0.35">
      <c r="B39" s="317"/>
      <c r="C39" s="348"/>
      <c r="D39" s="36" t="s">
        <v>57</v>
      </c>
      <c r="E39" s="37"/>
      <c r="F39" s="38" t="s">
        <v>55</v>
      </c>
      <c r="G39" s="38" t="s">
        <v>52</v>
      </c>
      <c r="H39" s="131">
        <v>100</v>
      </c>
      <c r="I39" s="38">
        <v>56</v>
      </c>
      <c r="J39" s="38">
        <v>45</v>
      </c>
      <c r="K39" s="38">
        <v>133.43818899999999</v>
      </c>
      <c r="L39" s="75"/>
      <c r="M39" s="75"/>
      <c r="N39" s="75"/>
      <c r="O39" s="75"/>
      <c r="P39" s="75"/>
      <c r="Q39" s="75"/>
      <c r="R39" s="75"/>
      <c r="S39" s="75"/>
      <c r="T39" s="75"/>
      <c r="U39" s="75"/>
      <c r="V39" s="75"/>
      <c r="W39" s="39"/>
    </row>
    <row r="40" spans="2:23" x14ac:dyDescent="0.3">
      <c r="F40"/>
      <c r="G40"/>
    </row>
    <row r="41" spans="2:23" x14ac:dyDescent="0.3">
      <c r="F41"/>
      <c r="G41"/>
    </row>
    <row r="42" spans="2:23" x14ac:dyDescent="0.3">
      <c r="F42"/>
      <c r="G42"/>
    </row>
    <row r="43" spans="2:23" x14ac:dyDescent="0.3">
      <c r="B43" s="40"/>
      <c r="C43" s="40"/>
      <c r="D43" s="40"/>
      <c r="E43" s="40"/>
      <c r="F43" s="41"/>
    </row>
  </sheetData>
  <mergeCells count="53">
    <mergeCell ref="B11:G11"/>
    <mergeCell ref="H11:S11"/>
    <mergeCell ref="B6:G6"/>
    <mergeCell ref="B7:G7"/>
    <mergeCell ref="B9:S9"/>
    <mergeCell ref="B10:G10"/>
    <mergeCell ref="H10:S10"/>
    <mergeCell ref="B12:G12"/>
    <mergeCell ref="H12:S12"/>
    <mergeCell ref="B13:G13"/>
    <mergeCell ref="H13:S13"/>
    <mergeCell ref="B14:G14"/>
    <mergeCell ref="H14:S14"/>
    <mergeCell ref="B15:G15"/>
    <mergeCell ref="H15:S15"/>
    <mergeCell ref="B16:G16"/>
    <mergeCell ref="H16:S16"/>
    <mergeCell ref="B17:G17"/>
    <mergeCell ref="H17:S17"/>
    <mergeCell ref="B18:G18"/>
    <mergeCell ref="H18:S18"/>
    <mergeCell ref="B19:G19"/>
    <mergeCell ref="H19:S19"/>
    <mergeCell ref="B20:G20"/>
    <mergeCell ref="H20:S20"/>
    <mergeCell ref="B21:G21"/>
    <mergeCell ref="H21:S21"/>
    <mergeCell ref="B22:G22"/>
    <mergeCell ref="H22:S22"/>
    <mergeCell ref="B23:G23"/>
    <mergeCell ref="H23:S23"/>
    <mergeCell ref="B24:G24"/>
    <mergeCell ref="H24:S24"/>
    <mergeCell ref="B25:G25"/>
    <mergeCell ref="H25:S25"/>
    <mergeCell ref="B26:G26"/>
    <mergeCell ref="H26:S26"/>
    <mergeCell ref="B27:G27"/>
    <mergeCell ref="H27:S27"/>
    <mergeCell ref="B28:G28"/>
    <mergeCell ref="H28:S28"/>
    <mergeCell ref="K31:L31"/>
    <mergeCell ref="M31:V31"/>
    <mergeCell ref="B34:B39"/>
    <mergeCell ref="C34:C39"/>
    <mergeCell ref="W31:W32"/>
    <mergeCell ref="F32:J32"/>
    <mergeCell ref="K32:L32"/>
    <mergeCell ref="M32:N32"/>
    <mergeCell ref="O32:P32"/>
    <mergeCell ref="Q32:R32"/>
    <mergeCell ref="S32:T32"/>
    <mergeCell ref="U32:V32"/>
  </mergeCells>
  <pageMargins left="0.7" right="0.7" top="0.75" bottom="0.75" header="0.3" footer="0.3"/>
  <pageSetup scale="83" fitToWidth="0"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W57"/>
  <sheetViews>
    <sheetView showGridLines="0" topLeftCell="A3" zoomScale="60" zoomScaleNormal="60" zoomScalePageLayoutView="55" workbookViewId="0"/>
  </sheetViews>
  <sheetFormatPr defaultColWidth="8.88671875" defaultRowHeight="14.4" x14ac:dyDescent="0.3"/>
  <cols>
    <col min="1" max="1" width="1.33203125" customWidth="1"/>
    <col min="3" max="3" width="10.109375" customWidth="1"/>
    <col min="4" max="4" width="8.6640625" customWidth="1"/>
    <col min="5" max="5" width="38.109375" customWidth="1"/>
    <col min="6" max="6" width="7" style="117" customWidth="1"/>
    <col min="7" max="7" width="14.109375" style="117" customWidth="1"/>
    <col min="8" max="8" width="10.33203125" bestFit="1" customWidth="1"/>
    <col min="9" max="9" width="9.33203125" customWidth="1"/>
    <col min="10" max="10" width="10.109375" customWidth="1"/>
    <col min="11" max="11" width="15.88671875" customWidth="1"/>
    <col min="12" max="12" width="11.6640625" customWidth="1"/>
    <col min="13" max="13" width="10.44140625" customWidth="1"/>
    <col min="14" max="14" width="11.6640625" customWidth="1"/>
    <col min="15" max="15" width="10.44140625" customWidth="1"/>
    <col min="16" max="16" width="11.6640625" customWidth="1"/>
    <col min="17" max="17" width="10.44140625" customWidth="1"/>
    <col min="18" max="18" width="11.6640625" customWidth="1"/>
    <col min="19" max="19" width="10.44140625" customWidth="1"/>
    <col min="20" max="20" width="11.6640625" customWidth="1"/>
    <col min="21" max="21" width="10.44140625" customWidth="1"/>
    <col min="22" max="22" width="11.6640625" customWidth="1"/>
    <col min="23" max="23" width="10.44140625" customWidth="1"/>
  </cols>
  <sheetData>
    <row r="1" spans="2:19" ht="4.5" customHeight="1" x14ac:dyDescent="0.3"/>
    <row r="2" spans="2:19" s="3" customFormat="1" ht="25.8" x14ac:dyDescent="0.5">
      <c r="B2" s="2" t="s">
        <v>0</v>
      </c>
      <c r="F2" s="4"/>
      <c r="G2" s="4"/>
    </row>
    <row r="3" spans="2:19" x14ac:dyDescent="0.3">
      <c r="B3" s="5" t="s">
        <v>1</v>
      </c>
    </row>
    <row r="4" spans="2:19" ht="5.25" customHeight="1" thickBot="1" x14ac:dyDescent="0.35"/>
    <row r="5" spans="2:19" ht="23.4" x14ac:dyDescent="0.45">
      <c r="B5" s="6" t="s">
        <v>2</v>
      </c>
      <c r="C5" s="7"/>
      <c r="D5" s="7"/>
      <c r="E5" s="7"/>
      <c r="F5" s="7"/>
      <c r="G5" s="8"/>
    </row>
    <row r="6" spans="2:19" x14ac:dyDescent="0.3">
      <c r="B6" s="287" t="s">
        <v>3</v>
      </c>
      <c r="C6" s="288"/>
      <c r="D6" s="288"/>
      <c r="E6" s="288"/>
      <c r="F6" s="288"/>
      <c r="G6" s="289"/>
    </row>
    <row r="7" spans="2:19" ht="15" thickBot="1" x14ac:dyDescent="0.35">
      <c r="B7" s="290" t="s">
        <v>4</v>
      </c>
      <c r="C7" s="291"/>
      <c r="D7" s="291"/>
      <c r="E7" s="291"/>
      <c r="F7" s="291"/>
      <c r="G7" s="292"/>
    </row>
    <row r="8" spans="2:19" ht="15" thickBot="1" x14ac:dyDescent="0.35"/>
    <row r="9" spans="2:19" ht="24" thickBot="1" x14ac:dyDescent="0.5">
      <c r="B9" s="293" t="s">
        <v>5</v>
      </c>
      <c r="C9" s="294"/>
      <c r="D9" s="294"/>
      <c r="E9" s="294"/>
      <c r="F9" s="294"/>
      <c r="G9" s="294"/>
      <c r="H9" s="294"/>
      <c r="I9" s="294"/>
      <c r="J9" s="294"/>
      <c r="K9" s="294"/>
      <c r="L9" s="294"/>
      <c r="M9" s="294"/>
      <c r="N9" s="294"/>
      <c r="O9" s="294"/>
      <c r="P9" s="294"/>
      <c r="Q9" s="294"/>
      <c r="R9" s="294"/>
      <c r="S9" s="295"/>
    </row>
    <row r="10" spans="2:19" x14ac:dyDescent="0.3">
      <c r="B10" s="296" t="s">
        <v>6</v>
      </c>
      <c r="C10" s="297"/>
      <c r="D10" s="297"/>
      <c r="E10" s="297"/>
      <c r="F10" s="297"/>
      <c r="G10" s="297"/>
      <c r="H10" s="299" t="s">
        <v>336</v>
      </c>
      <c r="I10" s="299"/>
      <c r="J10" s="299"/>
      <c r="K10" s="299"/>
      <c r="L10" s="299"/>
      <c r="M10" s="299"/>
      <c r="N10" s="299"/>
      <c r="O10" s="299"/>
      <c r="P10" s="299"/>
      <c r="Q10" s="299"/>
      <c r="R10" s="299"/>
      <c r="S10" s="300"/>
    </row>
    <row r="11" spans="2:19" x14ac:dyDescent="0.3">
      <c r="B11" s="278" t="s">
        <v>7</v>
      </c>
      <c r="C11" s="279"/>
      <c r="D11" s="279"/>
      <c r="E11" s="279"/>
      <c r="F11" s="279"/>
      <c r="G11" s="279"/>
      <c r="H11" s="269">
        <v>1</v>
      </c>
      <c r="I11" s="269"/>
      <c r="J11" s="269"/>
      <c r="K11" s="269"/>
      <c r="L11" s="269"/>
      <c r="M11" s="269"/>
      <c r="N11" s="269"/>
      <c r="O11" s="269"/>
      <c r="P11" s="269"/>
      <c r="Q11" s="269"/>
      <c r="R11" s="269"/>
      <c r="S11" s="270"/>
    </row>
    <row r="12" spans="2:19" x14ac:dyDescent="0.3">
      <c r="B12" s="278" t="s">
        <v>8</v>
      </c>
      <c r="C12" s="279"/>
      <c r="D12" s="279"/>
      <c r="E12" s="279"/>
      <c r="F12" s="279"/>
      <c r="G12" s="279"/>
      <c r="H12" s="358">
        <v>42516</v>
      </c>
      <c r="I12" s="269"/>
      <c r="J12" s="269"/>
      <c r="K12" s="269"/>
      <c r="L12" s="269"/>
      <c r="M12" s="269"/>
      <c r="N12" s="269"/>
      <c r="O12" s="269"/>
      <c r="P12" s="269"/>
      <c r="Q12" s="269"/>
      <c r="R12" s="269"/>
      <c r="S12" s="270"/>
    </row>
    <row r="13" spans="2:19" x14ac:dyDescent="0.3">
      <c r="B13" s="278" t="s">
        <v>9</v>
      </c>
      <c r="C13" s="279"/>
      <c r="D13" s="279"/>
      <c r="E13" s="279"/>
      <c r="F13" s="279"/>
      <c r="G13" s="279"/>
      <c r="H13" s="269" t="s">
        <v>337</v>
      </c>
      <c r="I13" s="269"/>
      <c r="J13" s="269"/>
      <c r="K13" s="269"/>
      <c r="L13" s="269"/>
      <c r="M13" s="269"/>
      <c r="N13" s="269"/>
      <c r="O13" s="269"/>
      <c r="P13" s="269"/>
      <c r="Q13" s="269"/>
      <c r="R13" s="269"/>
      <c r="S13" s="270"/>
    </row>
    <row r="14" spans="2:19" ht="15" thickBot="1" x14ac:dyDescent="0.35">
      <c r="B14" s="271" t="s">
        <v>10</v>
      </c>
      <c r="C14" s="272"/>
      <c r="D14" s="272"/>
      <c r="E14" s="272"/>
      <c r="F14" s="272"/>
      <c r="G14" s="272"/>
      <c r="H14" s="274" t="s">
        <v>250</v>
      </c>
      <c r="I14" s="274"/>
      <c r="J14" s="274"/>
      <c r="K14" s="274"/>
      <c r="L14" s="274"/>
      <c r="M14" s="274"/>
      <c r="N14" s="274"/>
      <c r="O14" s="274"/>
      <c r="P14" s="274"/>
      <c r="Q14" s="274"/>
      <c r="R14" s="274"/>
      <c r="S14" s="275"/>
    </row>
    <row r="15" spans="2:19" x14ac:dyDescent="0.3">
      <c r="B15" s="280" t="s">
        <v>11</v>
      </c>
      <c r="C15" s="281"/>
      <c r="D15" s="281"/>
      <c r="E15" s="281"/>
      <c r="F15" s="281"/>
      <c r="G15" s="281"/>
      <c r="H15" s="283" t="s">
        <v>251</v>
      </c>
      <c r="I15" s="283"/>
      <c r="J15" s="283"/>
      <c r="K15" s="283"/>
      <c r="L15" s="283"/>
      <c r="M15" s="283"/>
      <c r="N15" s="283"/>
      <c r="O15" s="283"/>
      <c r="P15" s="283"/>
      <c r="Q15" s="283"/>
      <c r="R15" s="283"/>
      <c r="S15" s="284"/>
    </row>
    <row r="16" spans="2:19" x14ac:dyDescent="0.3">
      <c r="B16" s="280" t="s">
        <v>12</v>
      </c>
      <c r="C16" s="281"/>
      <c r="D16" s="281"/>
      <c r="E16" s="281"/>
      <c r="F16" s="281"/>
      <c r="G16" s="281"/>
      <c r="H16" s="269" t="s">
        <v>103</v>
      </c>
      <c r="I16" s="269"/>
      <c r="J16" s="269"/>
      <c r="K16" s="269"/>
      <c r="L16" s="269"/>
      <c r="M16" s="269"/>
      <c r="N16" s="269"/>
      <c r="O16" s="269"/>
      <c r="P16" s="269"/>
      <c r="Q16" s="269"/>
      <c r="R16" s="269"/>
      <c r="S16" s="270"/>
    </row>
    <row r="17" spans="2:23" x14ac:dyDescent="0.3">
      <c r="B17" s="278" t="s">
        <v>13</v>
      </c>
      <c r="C17" s="279"/>
      <c r="D17" s="279"/>
      <c r="E17" s="279"/>
      <c r="F17" s="279"/>
      <c r="G17" s="279"/>
      <c r="H17" s="269">
        <v>0</v>
      </c>
      <c r="I17" s="269"/>
      <c r="J17" s="269"/>
      <c r="K17" s="269"/>
      <c r="L17" s="269"/>
      <c r="M17" s="269"/>
      <c r="N17" s="269"/>
      <c r="O17" s="269"/>
      <c r="P17" s="269"/>
      <c r="Q17" s="269"/>
      <c r="R17" s="269"/>
      <c r="S17" s="270"/>
    </row>
    <row r="18" spans="2:23" x14ac:dyDescent="0.3">
      <c r="B18" s="278" t="s">
        <v>14</v>
      </c>
      <c r="C18" s="279"/>
      <c r="D18" s="279"/>
      <c r="E18" s="279"/>
      <c r="F18" s="279"/>
      <c r="G18" s="279"/>
      <c r="H18" s="269">
        <v>100</v>
      </c>
      <c r="I18" s="269"/>
      <c r="J18" s="269"/>
      <c r="K18" s="269"/>
      <c r="L18" s="269"/>
      <c r="M18" s="269"/>
      <c r="N18" s="269"/>
      <c r="O18" s="269"/>
      <c r="P18" s="269"/>
      <c r="Q18" s="269"/>
      <c r="R18" s="269"/>
      <c r="S18" s="270"/>
    </row>
    <row r="19" spans="2:23" x14ac:dyDescent="0.3">
      <c r="B19" s="278" t="s">
        <v>15</v>
      </c>
      <c r="C19" s="279"/>
      <c r="D19" s="279"/>
      <c r="E19" s="279"/>
      <c r="F19" s="279"/>
      <c r="G19" s="279"/>
      <c r="H19" s="269">
        <v>0</v>
      </c>
      <c r="I19" s="269"/>
      <c r="J19" s="269"/>
      <c r="K19" s="269"/>
      <c r="L19" s="269"/>
      <c r="M19" s="269"/>
      <c r="N19" s="269"/>
      <c r="O19" s="269"/>
      <c r="P19" s="269"/>
      <c r="Q19" s="269"/>
      <c r="R19" s="269"/>
      <c r="S19" s="270"/>
    </row>
    <row r="20" spans="2:23" x14ac:dyDescent="0.3">
      <c r="B20" s="278" t="s">
        <v>16</v>
      </c>
      <c r="C20" s="279"/>
      <c r="D20" s="279"/>
      <c r="E20" s="279"/>
      <c r="F20" s="279"/>
      <c r="G20" s="279"/>
      <c r="H20" s="269">
        <v>100</v>
      </c>
      <c r="I20" s="269"/>
      <c r="J20" s="269"/>
      <c r="K20" s="269"/>
      <c r="L20" s="269"/>
      <c r="M20" s="269"/>
      <c r="N20" s="269"/>
      <c r="O20" s="269"/>
      <c r="P20" s="269"/>
      <c r="Q20" s="269"/>
      <c r="R20" s="269"/>
      <c r="S20" s="270"/>
    </row>
    <row r="21" spans="2:23" x14ac:dyDescent="0.3">
      <c r="B21" s="278" t="s">
        <v>17</v>
      </c>
      <c r="C21" s="279"/>
      <c r="D21" s="279"/>
      <c r="E21" s="279"/>
      <c r="F21" s="279"/>
      <c r="G21" s="279"/>
      <c r="H21" s="269">
        <v>0</v>
      </c>
      <c r="I21" s="269"/>
      <c r="J21" s="269"/>
      <c r="K21" s="269"/>
      <c r="L21" s="269"/>
      <c r="M21" s="269"/>
      <c r="N21" s="269"/>
      <c r="O21" s="269"/>
      <c r="P21" s="269"/>
      <c r="Q21" s="269"/>
      <c r="R21" s="269"/>
      <c r="S21" s="270"/>
    </row>
    <row r="22" spans="2:23" x14ac:dyDescent="0.3">
      <c r="B22" s="278" t="s">
        <v>18</v>
      </c>
      <c r="C22" s="279"/>
      <c r="D22" s="279"/>
      <c r="E22" s="279"/>
      <c r="F22" s="279"/>
      <c r="G22" s="279"/>
      <c r="H22" s="269">
        <v>100</v>
      </c>
      <c r="I22" s="269"/>
      <c r="J22" s="269"/>
      <c r="K22" s="269"/>
      <c r="L22" s="269"/>
      <c r="M22" s="269"/>
      <c r="N22" s="269"/>
      <c r="O22" s="269"/>
      <c r="P22" s="269"/>
      <c r="Q22" s="269"/>
      <c r="R22" s="269"/>
      <c r="S22" s="270"/>
    </row>
    <row r="23" spans="2:23" x14ac:dyDescent="0.3">
      <c r="B23" s="278" t="s">
        <v>252</v>
      </c>
      <c r="C23" s="279"/>
      <c r="D23" s="279"/>
      <c r="E23" s="279"/>
      <c r="F23" s="279"/>
      <c r="G23" s="279"/>
      <c r="H23" s="269" t="s">
        <v>74</v>
      </c>
      <c r="I23" s="269"/>
      <c r="J23" s="269"/>
      <c r="K23" s="269"/>
      <c r="L23" s="269"/>
      <c r="M23" s="269"/>
      <c r="N23" s="269"/>
      <c r="O23" s="269"/>
      <c r="P23" s="269"/>
      <c r="Q23" s="269"/>
      <c r="R23" s="269"/>
      <c r="S23" s="270"/>
    </row>
    <row r="24" spans="2:23" x14ac:dyDescent="0.3">
      <c r="B24" s="278" t="s">
        <v>253</v>
      </c>
      <c r="C24" s="279"/>
      <c r="D24" s="279"/>
      <c r="E24" s="279"/>
      <c r="F24" s="279"/>
      <c r="G24" s="279"/>
      <c r="H24" s="269" t="s">
        <v>254</v>
      </c>
      <c r="I24" s="269"/>
      <c r="J24" s="269"/>
      <c r="K24" s="269"/>
      <c r="L24" s="269"/>
      <c r="M24" s="269"/>
      <c r="N24" s="269"/>
      <c r="O24" s="269"/>
      <c r="P24" s="269"/>
      <c r="Q24" s="269"/>
      <c r="R24" s="269"/>
      <c r="S24" s="270"/>
    </row>
    <row r="25" spans="2:23" x14ac:dyDescent="0.3">
      <c r="B25" s="278" t="s">
        <v>255</v>
      </c>
      <c r="C25" s="279"/>
      <c r="D25" s="279"/>
      <c r="E25" s="279"/>
      <c r="F25" s="279"/>
      <c r="G25" s="279"/>
      <c r="H25" s="269" t="s">
        <v>103</v>
      </c>
      <c r="I25" s="269"/>
      <c r="J25" s="269"/>
      <c r="K25" s="269"/>
      <c r="L25" s="269"/>
      <c r="M25" s="269"/>
      <c r="N25" s="269"/>
      <c r="O25" s="269"/>
      <c r="P25" s="269"/>
      <c r="Q25" s="269"/>
      <c r="R25" s="269"/>
      <c r="S25" s="270"/>
    </row>
    <row r="26" spans="2:23" x14ac:dyDescent="0.3">
      <c r="B26" s="278" t="s">
        <v>22</v>
      </c>
      <c r="C26" s="279"/>
      <c r="D26" s="279"/>
      <c r="E26" s="279"/>
      <c r="F26" s="279"/>
      <c r="G26" s="279"/>
      <c r="H26" s="269" t="s">
        <v>103</v>
      </c>
      <c r="I26" s="269"/>
      <c r="J26" s="269"/>
      <c r="K26" s="269"/>
      <c r="L26" s="269"/>
      <c r="M26" s="269"/>
      <c r="N26" s="269"/>
      <c r="O26" s="269"/>
      <c r="P26" s="269"/>
      <c r="Q26" s="269"/>
      <c r="R26" s="269"/>
      <c r="S26" s="270"/>
    </row>
    <row r="27" spans="2:23" ht="31.05" customHeight="1" x14ac:dyDescent="0.3">
      <c r="B27" s="266" t="s">
        <v>256</v>
      </c>
      <c r="C27" s="267"/>
      <c r="D27" s="267"/>
      <c r="E27" s="267"/>
      <c r="F27" s="267"/>
      <c r="G27" s="267"/>
      <c r="H27" s="269" t="s">
        <v>257</v>
      </c>
      <c r="I27" s="269"/>
      <c r="J27" s="269"/>
      <c r="K27" s="269"/>
      <c r="L27" s="269"/>
      <c r="M27" s="269"/>
      <c r="N27" s="269"/>
      <c r="O27" s="269"/>
      <c r="P27" s="269"/>
      <c r="Q27" s="269"/>
      <c r="R27" s="269"/>
      <c r="S27" s="270"/>
    </row>
    <row r="28" spans="2:23" ht="15" thickBot="1" x14ac:dyDescent="0.35">
      <c r="B28" s="271" t="s">
        <v>24</v>
      </c>
      <c r="C28" s="272"/>
      <c r="D28" s="272"/>
      <c r="E28" s="272"/>
      <c r="F28" s="272"/>
      <c r="G28" s="272"/>
      <c r="H28" s="274" t="s">
        <v>74</v>
      </c>
      <c r="I28" s="274"/>
      <c r="J28" s="274"/>
      <c r="K28" s="274"/>
      <c r="L28" s="274"/>
      <c r="M28" s="274"/>
      <c r="N28" s="274"/>
      <c r="O28" s="274"/>
      <c r="P28" s="274"/>
      <c r="Q28" s="274"/>
      <c r="R28" s="274"/>
      <c r="S28" s="275"/>
    </row>
    <row r="29" spans="2:23" ht="15" thickBot="1" x14ac:dyDescent="0.35">
      <c r="F29"/>
      <c r="G29"/>
    </row>
    <row r="30" spans="2:23" ht="23.4" x14ac:dyDescent="0.45">
      <c r="B30" s="6" t="s">
        <v>25</v>
      </c>
      <c r="C30" s="9"/>
      <c r="D30" s="9"/>
      <c r="E30" s="9"/>
      <c r="F30" s="9"/>
      <c r="G30" s="9"/>
      <c r="H30" s="9"/>
      <c r="I30" s="9"/>
      <c r="J30" s="9"/>
      <c r="K30" s="9"/>
      <c r="L30" s="9"/>
      <c r="M30" s="9"/>
      <c r="N30" s="9"/>
      <c r="O30" s="9"/>
      <c r="P30" s="9"/>
      <c r="Q30" s="9"/>
      <c r="R30" s="9"/>
      <c r="S30" s="9"/>
      <c r="T30" s="9"/>
      <c r="U30" s="9"/>
      <c r="V30" s="9"/>
      <c r="W30" s="10"/>
    </row>
    <row r="31" spans="2:23" s="5" customFormat="1" ht="15" customHeight="1" x14ac:dyDescent="0.3">
      <c r="B31" s="11"/>
      <c r="C31" s="12"/>
      <c r="D31" s="12"/>
      <c r="E31" s="12"/>
      <c r="F31" s="13"/>
      <c r="G31" s="13"/>
      <c r="H31" s="12"/>
      <c r="I31" s="12"/>
      <c r="J31" s="14"/>
      <c r="K31" s="265"/>
      <c r="L31" s="265"/>
      <c r="M31" s="276" t="s">
        <v>131</v>
      </c>
      <c r="N31" s="277"/>
      <c r="O31" s="277"/>
      <c r="P31" s="277"/>
      <c r="Q31" s="277"/>
      <c r="R31" s="277"/>
      <c r="S31" s="277"/>
      <c r="T31" s="277"/>
      <c r="U31" s="277"/>
      <c r="V31" s="277"/>
      <c r="W31" s="258" t="s">
        <v>258</v>
      </c>
    </row>
    <row r="32" spans="2:23" s="5" customFormat="1" x14ac:dyDescent="0.3">
      <c r="B32" s="11"/>
      <c r="C32" s="12"/>
      <c r="D32" s="12"/>
      <c r="E32" s="12"/>
      <c r="F32" s="260" t="s">
        <v>27</v>
      </c>
      <c r="G32" s="261"/>
      <c r="H32" s="261"/>
      <c r="I32" s="262"/>
      <c r="J32" s="263"/>
      <c r="K32" s="264" t="s">
        <v>28</v>
      </c>
      <c r="L32" s="240"/>
      <c r="M32" s="265" t="s">
        <v>132</v>
      </c>
      <c r="N32" s="265"/>
      <c r="O32" s="265" t="s">
        <v>133</v>
      </c>
      <c r="P32" s="240"/>
      <c r="Q32" s="265" t="s">
        <v>134</v>
      </c>
      <c r="R32" s="240"/>
      <c r="S32" s="265" t="s">
        <v>135</v>
      </c>
      <c r="T32" s="240"/>
      <c r="U32" s="265" t="s">
        <v>136</v>
      </c>
      <c r="V32" s="240"/>
      <c r="W32" s="259"/>
    </row>
    <row r="33" spans="2:23" ht="43.8" thickBot="1" x14ac:dyDescent="0.35">
      <c r="B33" s="15" t="s">
        <v>29</v>
      </c>
      <c r="C33" s="16" t="s">
        <v>30</v>
      </c>
      <c r="D33" s="17" t="s">
        <v>31</v>
      </c>
      <c r="E33" s="17" t="s">
        <v>32</v>
      </c>
      <c r="F33" s="18" t="s">
        <v>33</v>
      </c>
      <c r="G33" s="19" t="s">
        <v>259</v>
      </c>
      <c r="H33" s="18" t="s">
        <v>36</v>
      </c>
      <c r="I33" s="18" t="s">
        <v>37</v>
      </c>
      <c r="J33" s="18" t="s">
        <v>38</v>
      </c>
      <c r="K33" s="19" t="s">
        <v>39</v>
      </c>
      <c r="L33" s="19" t="s">
        <v>40</v>
      </c>
      <c r="M33" s="19" t="s">
        <v>137</v>
      </c>
      <c r="N33" s="19" t="s">
        <v>40</v>
      </c>
      <c r="O33" s="19" t="s">
        <v>39</v>
      </c>
      <c r="P33" s="19" t="s">
        <v>40</v>
      </c>
      <c r="Q33" s="19" t="s">
        <v>39</v>
      </c>
      <c r="R33" s="19" t="s">
        <v>40</v>
      </c>
      <c r="S33" s="19" t="s">
        <v>39</v>
      </c>
      <c r="T33" s="19" t="s">
        <v>40</v>
      </c>
      <c r="U33" s="19" t="s">
        <v>39</v>
      </c>
      <c r="V33" s="19" t="s">
        <v>40</v>
      </c>
      <c r="W33" s="21" t="s">
        <v>39</v>
      </c>
    </row>
    <row r="34" spans="2:23" ht="29.4" thickTop="1" x14ac:dyDescent="0.3">
      <c r="B34" s="252" t="s">
        <v>41</v>
      </c>
      <c r="C34" s="253" t="s">
        <v>42</v>
      </c>
      <c r="D34" s="22" t="s">
        <v>57</v>
      </c>
      <c r="E34" s="23" t="s">
        <v>43</v>
      </c>
      <c r="F34" s="24" t="s">
        <v>55</v>
      </c>
      <c r="G34" s="220" t="s">
        <v>52</v>
      </c>
      <c r="H34" s="220">
        <v>100</v>
      </c>
      <c r="I34" s="24">
        <v>50</v>
      </c>
      <c r="J34" s="24">
        <v>48</v>
      </c>
      <c r="K34" s="24">
        <v>138.68746400000001</v>
      </c>
      <c r="L34" s="24">
        <v>393.03899999999999</v>
      </c>
      <c r="M34" s="24">
        <v>71.751827000000006</v>
      </c>
      <c r="N34" s="24">
        <v>151.49600000000001</v>
      </c>
      <c r="O34" s="24">
        <v>110.669234</v>
      </c>
      <c r="P34" s="24">
        <v>279.72399999999999</v>
      </c>
      <c r="Q34" s="24">
        <v>138.88241500000001</v>
      </c>
      <c r="R34" s="24">
        <v>392.30700000000002</v>
      </c>
      <c r="S34" s="24">
        <v>137.07246000000001</v>
      </c>
      <c r="T34" s="24">
        <v>393.113</v>
      </c>
      <c r="U34" s="24">
        <v>137.327011</v>
      </c>
      <c r="V34" s="22">
        <v>390.44600000000003</v>
      </c>
      <c r="W34" s="26">
        <v>32.781025999999997</v>
      </c>
    </row>
    <row r="35" spans="2:23" x14ac:dyDescent="0.3">
      <c r="B35" s="252"/>
      <c r="C35" s="254"/>
      <c r="D35" s="27" t="s">
        <v>63</v>
      </c>
      <c r="E35" s="27" t="s">
        <v>44</v>
      </c>
      <c r="F35" s="28" t="s">
        <v>53</v>
      </c>
      <c r="G35" s="28" t="s">
        <v>52</v>
      </c>
      <c r="H35" s="28">
        <v>67</v>
      </c>
      <c r="I35" s="28">
        <v>50</v>
      </c>
      <c r="J35" s="28">
        <v>48</v>
      </c>
      <c r="K35" s="28">
        <v>105.866378</v>
      </c>
      <c r="L35" s="28">
        <v>284.911</v>
      </c>
      <c r="M35" s="28">
        <v>71.629913000000002</v>
      </c>
      <c r="N35" s="28">
        <v>154.10400000000001</v>
      </c>
      <c r="O35" s="28">
        <v>104.05373</v>
      </c>
      <c r="P35" s="28">
        <v>285.27699999999999</v>
      </c>
      <c r="Q35" s="28">
        <v>106.235912</v>
      </c>
      <c r="R35" s="28">
        <v>284.08999999999997</v>
      </c>
      <c r="S35" s="28">
        <v>106.082016</v>
      </c>
      <c r="T35" s="28">
        <v>288.08</v>
      </c>
      <c r="U35" s="28">
        <v>105.879546</v>
      </c>
      <c r="V35" s="27">
        <v>285.10199999999998</v>
      </c>
      <c r="W35" s="29">
        <v>32.774614999999997</v>
      </c>
    </row>
    <row r="36" spans="2:23" ht="78" customHeight="1" x14ac:dyDescent="0.3">
      <c r="B36" s="252"/>
      <c r="C36" s="254"/>
      <c r="D36" s="27" t="s">
        <v>60</v>
      </c>
      <c r="E36" s="30" t="s">
        <v>300</v>
      </c>
      <c r="F36" s="28" t="s">
        <v>55</v>
      </c>
      <c r="G36" s="28" t="s">
        <v>52</v>
      </c>
      <c r="H36" s="28">
        <v>100</v>
      </c>
      <c r="I36" s="28">
        <v>50</v>
      </c>
      <c r="J36" s="28">
        <v>50</v>
      </c>
      <c r="K36" s="28">
        <v>138.274846</v>
      </c>
      <c r="L36" s="28">
        <v>394.99700000000001</v>
      </c>
      <c r="M36" s="28">
        <v>71.664874999999995</v>
      </c>
      <c r="N36" s="28">
        <v>151.49299999999999</v>
      </c>
      <c r="O36" s="28">
        <v>111.87072000000001</v>
      </c>
      <c r="P36" s="28">
        <v>280.77699999999999</v>
      </c>
      <c r="Q36" s="28">
        <v>138.38358600000001</v>
      </c>
      <c r="R36" s="28">
        <v>392.10599999999999</v>
      </c>
      <c r="S36" s="28">
        <v>137.485964</v>
      </c>
      <c r="T36" s="28">
        <v>393.25799999999998</v>
      </c>
      <c r="U36" s="28">
        <v>136.69081600000001</v>
      </c>
      <c r="V36" s="27">
        <v>392.226</v>
      </c>
      <c r="W36" s="29">
        <v>32.849231000000003</v>
      </c>
    </row>
    <row r="37" spans="2:23" x14ac:dyDescent="0.3">
      <c r="B37" s="252"/>
      <c r="C37" s="254"/>
      <c r="D37" s="27" t="s">
        <v>59</v>
      </c>
      <c r="E37" s="30"/>
      <c r="F37" s="28" t="s">
        <v>55</v>
      </c>
      <c r="G37" s="28" t="s">
        <v>52</v>
      </c>
      <c r="H37" s="120">
        <v>100</v>
      </c>
      <c r="I37" s="28">
        <v>50</v>
      </c>
      <c r="J37" s="28">
        <v>50</v>
      </c>
      <c r="K37" s="28">
        <v>138.60853499999999</v>
      </c>
      <c r="L37" s="31"/>
      <c r="M37" s="31"/>
      <c r="N37" s="31"/>
      <c r="O37" s="31"/>
      <c r="P37" s="31"/>
      <c r="Q37" s="31"/>
      <c r="R37" s="31"/>
      <c r="S37" s="31"/>
      <c r="T37" s="31"/>
      <c r="U37" s="31"/>
      <c r="V37" s="31"/>
      <c r="W37" s="32"/>
    </row>
    <row r="38" spans="2:23" x14ac:dyDescent="0.3">
      <c r="B38" s="252"/>
      <c r="C38" s="254"/>
      <c r="D38" s="27" t="s">
        <v>62</v>
      </c>
      <c r="E38" s="30"/>
      <c r="F38" s="28" t="s">
        <v>55</v>
      </c>
      <c r="G38" s="28" t="s">
        <v>52</v>
      </c>
      <c r="H38" s="120">
        <v>100</v>
      </c>
      <c r="I38" s="28">
        <v>50</v>
      </c>
      <c r="J38" s="28">
        <v>50</v>
      </c>
      <c r="K38" s="28">
        <v>138.420953</v>
      </c>
      <c r="L38" s="31"/>
      <c r="M38" s="31"/>
      <c r="N38" s="31"/>
      <c r="O38" s="31"/>
      <c r="P38" s="31"/>
      <c r="Q38" s="31"/>
      <c r="R38" s="31"/>
      <c r="S38" s="31"/>
      <c r="T38" s="31"/>
      <c r="U38" s="31"/>
      <c r="V38" s="31"/>
      <c r="W38" s="32"/>
    </row>
    <row r="39" spans="2:23" ht="15" thickBot="1" x14ac:dyDescent="0.35">
      <c r="B39" s="252"/>
      <c r="C39" s="254"/>
      <c r="D39" s="76" t="s">
        <v>249</v>
      </c>
      <c r="E39" s="121"/>
      <c r="F39" s="122" t="s">
        <v>55</v>
      </c>
      <c r="G39" s="122" t="s">
        <v>52</v>
      </c>
      <c r="H39" s="123">
        <v>70</v>
      </c>
      <c r="I39" s="122">
        <v>40</v>
      </c>
      <c r="J39" s="122">
        <v>50</v>
      </c>
      <c r="K39" s="122">
        <v>103.13535400000001</v>
      </c>
      <c r="L39" s="77"/>
      <c r="M39" s="77"/>
      <c r="N39" s="77"/>
      <c r="O39" s="77"/>
      <c r="P39" s="77"/>
      <c r="Q39" s="77"/>
      <c r="R39" s="77"/>
      <c r="S39" s="77"/>
      <c r="T39" s="77"/>
      <c r="U39" s="77"/>
      <c r="V39" s="77"/>
      <c r="W39" s="124"/>
    </row>
    <row r="40" spans="2:23" ht="28.8" x14ac:dyDescent="0.3">
      <c r="B40" s="310"/>
      <c r="C40" s="349" t="s">
        <v>46</v>
      </c>
      <c r="D40" s="125" t="s">
        <v>57</v>
      </c>
      <c r="E40" s="126" t="s">
        <v>43</v>
      </c>
      <c r="F40" s="127" t="s">
        <v>55</v>
      </c>
      <c r="G40" s="128" t="s">
        <v>52</v>
      </c>
      <c r="H40" s="128">
        <v>100</v>
      </c>
      <c r="I40" s="127">
        <v>50</v>
      </c>
      <c r="J40" s="127">
        <v>48</v>
      </c>
      <c r="K40" s="127">
        <v>136.21059099999999</v>
      </c>
      <c r="L40" s="129"/>
      <c r="M40" s="129"/>
      <c r="N40" s="129"/>
      <c r="O40" s="129"/>
      <c r="P40" s="129"/>
      <c r="Q40" s="129"/>
      <c r="R40" s="129"/>
      <c r="S40" s="129"/>
      <c r="T40" s="129"/>
      <c r="U40" s="129"/>
      <c r="V40" s="129"/>
      <c r="W40" s="130"/>
    </row>
    <row r="41" spans="2:23" x14ac:dyDescent="0.3">
      <c r="B41" s="310"/>
      <c r="C41" s="350"/>
      <c r="D41" s="27" t="s">
        <v>63</v>
      </c>
      <c r="E41" s="30" t="s">
        <v>44</v>
      </c>
      <c r="F41" s="28" t="s">
        <v>53</v>
      </c>
      <c r="G41" s="28" t="s">
        <v>52</v>
      </c>
      <c r="H41" s="28">
        <v>67</v>
      </c>
      <c r="I41" s="28">
        <v>50</v>
      </c>
      <c r="J41" s="28">
        <v>48</v>
      </c>
      <c r="K41" s="28">
        <v>104.03671799999999</v>
      </c>
      <c r="L41" s="31"/>
      <c r="M41" s="31"/>
      <c r="N41" s="31"/>
      <c r="O41" s="31"/>
      <c r="P41" s="31"/>
      <c r="Q41" s="31"/>
      <c r="R41" s="31"/>
      <c r="S41" s="31"/>
      <c r="T41" s="31"/>
      <c r="U41" s="31"/>
      <c r="V41" s="31"/>
      <c r="W41" s="32"/>
    </row>
    <row r="42" spans="2:23" x14ac:dyDescent="0.3">
      <c r="B42" s="310"/>
      <c r="C42" s="350"/>
      <c r="D42" s="27" t="s">
        <v>60</v>
      </c>
      <c r="E42" s="158" t="s">
        <v>300</v>
      </c>
      <c r="F42" s="28" t="s">
        <v>55</v>
      </c>
      <c r="G42" s="28" t="s">
        <v>52</v>
      </c>
      <c r="H42" s="28">
        <v>100</v>
      </c>
      <c r="I42" s="28">
        <v>50</v>
      </c>
      <c r="J42" s="28">
        <v>50</v>
      </c>
      <c r="K42" s="28">
        <v>134.41974999999999</v>
      </c>
      <c r="L42" s="31"/>
      <c r="M42" s="31"/>
      <c r="N42" s="31"/>
      <c r="O42" s="31"/>
      <c r="P42" s="31"/>
      <c r="Q42" s="31"/>
      <c r="R42" s="31"/>
      <c r="S42" s="31"/>
      <c r="T42" s="31"/>
      <c r="U42" s="31"/>
      <c r="V42" s="31"/>
      <c r="W42" s="32"/>
    </row>
    <row r="43" spans="2:23" x14ac:dyDescent="0.3">
      <c r="B43" s="310"/>
      <c r="C43" s="350"/>
      <c r="D43" s="27" t="s">
        <v>59</v>
      </c>
      <c r="E43" s="30"/>
      <c r="F43" s="28" t="s">
        <v>55</v>
      </c>
      <c r="G43" s="28" t="s">
        <v>52</v>
      </c>
      <c r="H43" s="120">
        <v>100</v>
      </c>
      <c r="I43" s="28">
        <v>50</v>
      </c>
      <c r="J43" s="28">
        <v>50</v>
      </c>
      <c r="K43" s="28">
        <v>135.71419700000001</v>
      </c>
      <c r="L43" s="31"/>
      <c r="M43" s="31"/>
      <c r="N43" s="31"/>
      <c r="O43" s="31"/>
      <c r="P43" s="31"/>
      <c r="Q43" s="31"/>
      <c r="R43" s="31"/>
      <c r="S43" s="31"/>
      <c r="T43" s="31"/>
      <c r="U43" s="31"/>
      <c r="V43" s="31"/>
      <c r="W43" s="32"/>
    </row>
    <row r="44" spans="2:23" x14ac:dyDescent="0.3">
      <c r="B44" s="310"/>
      <c r="C44" s="350"/>
      <c r="D44" s="27" t="s">
        <v>62</v>
      </c>
      <c r="E44" s="30"/>
      <c r="F44" s="28" t="s">
        <v>55</v>
      </c>
      <c r="G44" s="28" t="s">
        <v>52</v>
      </c>
      <c r="H44" s="120">
        <v>100</v>
      </c>
      <c r="I44" s="28">
        <v>50</v>
      </c>
      <c r="J44" s="28">
        <v>50</v>
      </c>
      <c r="K44" s="28">
        <v>135.95200199999999</v>
      </c>
      <c r="L44" s="31"/>
      <c r="M44" s="31"/>
      <c r="N44" s="31"/>
      <c r="O44" s="31"/>
      <c r="P44" s="31"/>
      <c r="Q44" s="31"/>
      <c r="R44" s="31"/>
      <c r="S44" s="31"/>
      <c r="T44" s="31"/>
      <c r="U44" s="31"/>
      <c r="V44" s="31"/>
      <c r="W44" s="32"/>
    </row>
    <row r="45" spans="2:23" ht="15" thickBot="1" x14ac:dyDescent="0.35">
      <c r="B45" s="310"/>
      <c r="C45" s="351"/>
      <c r="D45" s="36" t="s">
        <v>249</v>
      </c>
      <c r="E45" s="37"/>
      <c r="F45" s="38" t="s">
        <v>55</v>
      </c>
      <c r="G45" s="38" t="s">
        <v>52</v>
      </c>
      <c r="H45" s="131">
        <v>70</v>
      </c>
      <c r="I45" s="38">
        <v>40</v>
      </c>
      <c r="J45" s="38">
        <v>50</v>
      </c>
      <c r="K45" s="38">
        <v>102.97610299999999</v>
      </c>
      <c r="L45" s="75"/>
      <c r="M45" s="75"/>
      <c r="N45" s="75"/>
      <c r="O45" s="75"/>
      <c r="P45" s="75"/>
      <c r="Q45" s="75"/>
      <c r="R45" s="75"/>
      <c r="S45" s="75"/>
      <c r="T45" s="75"/>
      <c r="U45" s="75"/>
      <c r="V45" s="75"/>
      <c r="W45" s="39"/>
    </row>
    <row r="46" spans="2:23" ht="28.8" x14ac:dyDescent="0.3">
      <c r="B46" s="310"/>
      <c r="C46" s="349" t="s">
        <v>125</v>
      </c>
      <c r="D46" s="125" t="s">
        <v>57</v>
      </c>
      <c r="E46" s="126" t="s">
        <v>43</v>
      </c>
      <c r="F46" s="127" t="s">
        <v>55</v>
      </c>
      <c r="G46" s="128" t="s">
        <v>52</v>
      </c>
      <c r="H46" s="128">
        <v>100</v>
      </c>
      <c r="I46" s="127">
        <v>50</v>
      </c>
      <c r="J46" s="127">
        <v>48</v>
      </c>
      <c r="K46" s="127">
        <v>133.244373</v>
      </c>
      <c r="L46" s="129"/>
      <c r="M46" s="129"/>
      <c r="N46" s="129"/>
      <c r="O46" s="129"/>
      <c r="P46" s="129"/>
      <c r="Q46" s="129"/>
      <c r="R46" s="129"/>
      <c r="S46" s="129"/>
      <c r="T46" s="129"/>
      <c r="U46" s="129"/>
      <c r="V46" s="129"/>
      <c r="W46" s="130"/>
    </row>
    <row r="47" spans="2:23" x14ac:dyDescent="0.3">
      <c r="B47" s="310"/>
      <c r="C47" s="350"/>
      <c r="D47" s="27" t="s">
        <v>63</v>
      </c>
      <c r="E47" s="30" t="s">
        <v>44</v>
      </c>
      <c r="F47" s="28" t="s">
        <v>53</v>
      </c>
      <c r="G47" s="28" t="s">
        <v>52</v>
      </c>
      <c r="H47" s="28">
        <v>67</v>
      </c>
      <c r="I47" s="28">
        <v>50</v>
      </c>
      <c r="J47" s="28">
        <v>48</v>
      </c>
      <c r="K47" s="28">
        <v>101.38582</v>
      </c>
      <c r="L47" s="31"/>
      <c r="M47" s="31"/>
      <c r="N47" s="31"/>
      <c r="O47" s="31"/>
      <c r="P47" s="31"/>
      <c r="Q47" s="31"/>
      <c r="R47" s="31"/>
      <c r="S47" s="31"/>
      <c r="T47" s="31"/>
      <c r="U47" s="31"/>
      <c r="V47" s="31"/>
      <c r="W47" s="32"/>
    </row>
    <row r="48" spans="2:23" x14ac:dyDescent="0.3">
      <c r="B48" s="310"/>
      <c r="C48" s="350"/>
      <c r="D48" s="27" t="s">
        <v>60</v>
      </c>
      <c r="E48" s="158" t="s">
        <v>300</v>
      </c>
      <c r="F48" s="28" t="s">
        <v>55</v>
      </c>
      <c r="G48" s="28" t="s">
        <v>52</v>
      </c>
      <c r="H48" s="28">
        <v>100</v>
      </c>
      <c r="I48" s="28">
        <v>50</v>
      </c>
      <c r="J48" s="28">
        <v>50</v>
      </c>
      <c r="K48" s="28">
        <v>132.11361099999999</v>
      </c>
      <c r="L48" s="31"/>
      <c r="M48" s="31"/>
      <c r="N48" s="31"/>
      <c r="O48" s="31"/>
      <c r="P48" s="31"/>
      <c r="Q48" s="31"/>
      <c r="R48" s="31"/>
      <c r="S48" s="31"/>
      <c r="T48" s="31"/>
      <c r="U48" s="31"/>
      <c r="V48" s="31"/>
      <c r="W48" s="32"/>
    </row>
    <row r="49" spans="2:23" x14ac:dyDescent="0.3">
      <c r="B49" s="310"/>
      <c r="C49" s="350"/>
      <c r="D49" s="27" t="s">
        <v>59</v>
      </c>
      <c r="E49" s="30"/>
      <c r="F49" s="28" t="s">
        <v>55</v>
      </c>
      <c r="G49" s="28" t="s">
        <v>52</v>
      </c>
      <c r="H49" s="120">
        <v>100</v>
      </c>
      <c r="I49" s="28">
        <v>50</v>
      </c>
      <c r="J49" s="28">
        <v>50</v>
      </c>
      <c r="K49" s="28">
        <v>133.34818899999999</v>
      </c>
      <c r="L49" s="31"/>
      <c r="M49" s="31"/>
      <c r="N49" s="31"/>
      <c r="O49" s="31"/>
      <c r="P49" s="31"/>
      <c r="Q49" s="31"/>
      <c r="R49" s="31"/>
      <c r="S49" s="31"/>
      <c r="T49" s="31"/>
      <c r="U49" s="31"/>
      <c r="V49" s="31"/>
      <c r="W49" s="32"/>
    </row>
    <row r="50" spans="2:23" x14ac:dyDescent="0.3">
      <c r="B50" s="310"/>
      <c r="C50" s="350"/>
      <c r="D50" s="27" t="s">
        <v>62</v>
      </c>
      <c r="E50" s="30"/>
      <c r="F50" s="28" t="s">
        <v>55</v>
      </c>
      <c r="G50" s="28" t="s">
        <v>52</v>
      </c>
      <c r="H50" s="120">
        <v>100</v>
      </c>
      <c r="I50" s="28">
        <v>50</v>
      </c>
      <c r="J50" s="28">
        <v>50</v>
      </c>
      <c r="K50" s="28">
        <v>132.315494</v>
      </c>
      <c r="L50" s="31"/>
      <c r="M50" s="31"/>
      <c r="N50" s="31"/>
      <c r="O50" s="31"/>
      <c r="P50" s="31"/>
      <c r="Q50" s="31"/>
      <c r="R50" s="31"/>
      <c r="S50" s="31"/>
      <c r="T50" s="31"/>
      <c r="U50" s="31"/>
      <c r="V50" s="31"/>
      <c r="W50" s="32"/>
    </row>
    <row r="51" spans="2:23" ht="15" thickBot="1" x14ac:dyDescent="0.35">
      <c r="B51" s="310"/>
      <c r="C51" s="351"/>
      <c r="D51" s="36" t="s">
        <v>249</v>
      </c>
      <c r="E51" s="37"/>
      <c r="F51" s="38" t="s">
        <v>55</v>
      </c>
      <c r="G51" s="38" t="s">
        <v>52</v>
      </c>
      <c r="H51" s="131">
        <v>70</v>
      </c>
      <c r="I51" s="38">
        <v>40</v>
      </c>
      <c r="J51" s="38">
        <v>50</v>
      </c>
      <c r="K51" s="38">
        <v>98.519180000000006</v>
      </c>
      <c r="L51" s="75"/>
      <c r="M51" s="75"/>
      <c r="N51" s="75"/>
      <c r="O51" s="75"/>
      <c r="P51" s="75"/>
      <c r="Q51" s="75"/>
      <c r="R51" s="75"/>
      <c r="S51" s="75"/>
      <c r="T51" s="75"/>
      <c r="U51" s="75"/>
      <c r="V51" s="75"/>
      <c r="W51" s="39"/>
    </row>
    <row r="52" spans="2:23" ht="43.5" customHeight="1" x14ac:dyDescent="0.3">
      <c r="B52" s="213"/>
      <c r="C52" s="352" t="s">
        <v>49</v>
      </c>
      <c r="D52" s="22" t="s">
        <v>57</v>
      </c>
      <c r="E52" s="132" t="s">
        <v>260</v>
      </c>
      <c r="F52" s="24" t="s">
        <v>55</v>
      </c>
      <c r="G52" s="220" t="s">
        <v>52</v>
      </c>
      <c r="H52" s="220">
        <v>100</v>
      </c>
      <c r="I52" s="24">
        <v>50</v>
      </c>
      <c r="J52" s="24">
        <v>48</v>
      </c>
      <c r="K52" s="354" t="s">
        <v>261</v>
      </c>
      <c r="L52" s="355"/>
      <c r="M52" s="133"/>
      <c r="N52" s="133"/>
      <c r="O52" s="133"/>
      <c r="P52" s="133"/>
      <c r="Q52" s="133"/>
      <c r="R52" s="133"/>
      <c r="S52" s="133"/>
      <c r="T52" s="133"/>
      <c r="U52" s="133"/>
      <c r="V52" s="133"/>
      <c r="W52" s="134"/>
    </row>
    <row r="53" spans="2:23" ht="15" thickBot="1" x14ac:dyDescent="0.35">
      <c r="B53" s="219"/>
      <c r="C53" s="353"/>
      <c r="D53" s="36" t="s">
        <v>57</v>
      </c>
      <c r="E53" s="37" t="s">
        <v>262</v>
      </c>
      <c r="F53" s="52" t="s">
        <v>55</v>
      </c>
      <c r="G53" s="229" t="s">
        <v>52</v>
      </c>
      <c r="H53" s="229">
        <v>100</v>
      </c>
      <c r="I53" s="52">
        <v>50</v>
      </c>
      <c r="J53" s="52">
        <v>48</v>
      </c>
      <c r="K53" s="356" t="s">
        <v>263</v>
      </c>
      <c r="L53" s="357"/>
      <c r="M53" s="75"/>
      <c r="N53" s="75"/>
      <c r="O53" s="75"/>
      <c r="P53" s="75"/>
      <c r="Q53" s="75"/>
      <c r="R53" s="75"/>
      <c r="S53" s="75"/>
      <c r="T53" s="75"/>
      <c r="U53" s="75"/>
      <c r="V53" s="75"/>
      <c r="W53" s="39"/>
    </row>
    <row r="54" spans="2:23" x14ac:dyDescent="0.3">
      <c r="F54"/>
      <c r="G54"/>
    </row>
    <row r="55" spans="2:23" x14ac:dyDescent="0.3">
      <c r="F55"/>
      <c r="G55"/>
    </row>
    <row r="56" spans="2:23" x14ac:dyDescent="0.3">
      <c r="F56"/>
      <c r="G56"/>
    </row>
    <row r="57" spans="2:23" x14ac:dyDescent="0.3">
      <c r="B57" s="40"/>
      <c r="C57" s="40"/>
      <c r="D57" s="40"/>
      <c r="E57" s="40"/>
      <c r="F57" s="41"/>
    </row>
  </sheetData>
  <mergeCells count="58">
    <mergeCell ref="B11:G11"/>
    <mergeCell ref="H11:S11"/>
    <mergeCell ref="B6:G6"/>
    <mergeCell ref="B7:G7"/>
    <mergeCell ref="B9:S9"/>
    <mergeCell ref="B10:G10"/>
    <mergeCell ref="H10:S10"/>
    <mergeCell ref="B12:G12"/>
    <mergeCell ref="H12:S12"/>
    <mergeCell ref="B13:G13"/>
    <mergeCell ref="H13:S13"/>
    <mergeCell ref="B14:G14"/>
    <mergeCell ref="H14:S14"/>
    <mergeCell ref="B15:G15"/>
    <mergeCell ref="H15:S15"/>
    <mergeCell ref="B16:G16"/>
    <mergeCell ref="H16:S16"/>
    <mergeCell ref="B17:G17"/>
    <mergeCell ref="H17:S17"/>
    <mergeCell ref="B18:G18"/>
    <mergeCell ref="H18:S18"/>
    <mergeCell ref="B19:G19"/>
    <mergeCell ref="H19:S19"/>
    <mergeCell ref="B20:G20"/>
    <mergeCell ref="H20:S20"/>
    <mergeCell ref="B21:G21"/>
    <mergeCell ref="H21:S21"/>
    <mergeCell ref="B22:G22"/>
    <mergeCell ref="H22:S22"/>
    <mergeCell ref="B23:G23"/>
    <mergeCell ref="H23:S23"/>
    <mergeCell ref="B24:G24"/>
    <mergeCell ref="H24:S24"/>
    <mergeCell ref="B25:G25"/>
    <mergeCell ref="H25:S25"/>
    <mergeCell ref="B26:G26"/>
    <mergeCell ref="H26:S26"/>
    <mergeCell ref="B27:G27"/>
    <mergeCell ref="H27:S27"/>
    <mergeCell ref="B28:G28"/>
    <mergeCell ref="H28:S28"/>
    <mergeCell ref="K31:L31"/>
    <mergeCell ref="M31:V31"/>
    <mergeCell ref="K52:L52"/>
    <mergeCell ref="K53:L53"/>
    <mergeCell ref="W31:W32"/>
    <mergeCell ref="F32:J32"/>
    <mergeCell ref="K32:L32"/>
    <mergeCell ref="M32:N32"/>
    <mergeCell ref="O32:P32"/>
    <mergeCell ref="Q32:R32"/>
    <mergeCell ref="S32:T32"/>
    <mergeCell ref="U32:V32"/>
    <mergeCell ref="B34:B51"/>
    <mergeCell ref="C34:C39"/>
    <mergeCell ref="C40:C45"/>
    <mergeCell ref="C46:C51"/>
    <mergeCell ref="C52:C53"/>
  </mergeCells>
  <pageMargins left="0.7" right="0.7" top="0.75" bottom="0.75" header="0.3" footer="0.3"/>
  <pageSetup scale="83" fitToWidth="0" orientation="portrait"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44"/>
  <sheetViews>
    <sheetView showGridLines="0" topLeftCell="A3" zoomScale="60" zoomScaleNormal="60" zoomScalePageLayoutView="60" workbookViewId="0"/>
  </sheetViews>
  <sheetFormatPr defaultColWidth="8.88671875" defaultRowHeight="14.4" x14ac:dyDescent="0.3"/>
  <cols>
    <col min="1" max="1" width="1.33203125" customWidth="1"/>
    <col min="3" max="3" width="10.109375" customWidth="1"/>
    <col min="4" max="4" width="8.6640625" customWidth="1"/>
    <col min="5" max="5" width="38.109375" customWidth="1"/>
    <col min="6" max="6" width="7" style="1" customWidth="1"/>
    <col min="7" max="7" width="14.109375" style="1" customWidth="1"/>
    <col min="8" max="8" width="6.44140625" style="1" customWidth="1"/>
    <col min="9" max="9" width="13.6640625" style="1" customWidth="1"/>
    <col min="10" max="10" width="12.44140625" customWidth="1"/>
    <col min="11" max="11" width="11.109375" customWidth="1"/>
    <col min="12" max="12" width="10.33203125" bestFit="1" customWidth="1"/>
    <col min="13" max="13" width="9.33203125" customWidth="1"/>
    <col min="14" max="14" width="10.109375" customWidth="1"/>
    <col min="15" max="15" width="10.44140625" customWidth="1"/>
    <col min="16" max="16" width="11.6640625" customWidth="1"/>
    <col min="17" max="17" width="10.44140625" customWidth="1"/>
  </cols>
  <sheetData>
    <row r="1" spans="2:16" ht="4.5" customHeight="1" x14ac:dyDescent="0.3"/>
    <row r="2" spans="2:16" s="3" customFormat="1" ht="25.8" x14ac:dyDescent="0.5">
      <c r="B2" s="2" t="s">
        <v>0</v>
      </c>
      <c r="F2" s="4"/>
      <c r="G2" s="4"/>
      <c r="H2" s="4"/>
      <c r="I2" s="4"/>
    </row>
    <row r="3" spans="2:16" x14ac:dyDescent="0.3">
      <c r="B3" s="5" t="s">
        <v>1</v>
      </c>
    </row>
    <row r="4" spans="2:16" ht="5.25" customHeight="1" thickBot="1" x14ac:dyDescent="0.35"/>
    <row r="5" spans="2:16" ht="23.4" x14ac:dyDescent="0.45">
      <c r="B5" s="6" t="s">
        <v>2</v>
      </c>
      <c r="C5" s="7"/>
      <c r="D5" s="7"/>
      <c r="E5" s="7"/>
      <c r="F5" s="7"/>
      <c r="G5" s="7"/>
      <c r="H5" s="7"/>
      <c r="I5" s="7"/>
      <c r="J5" s="8"/>
    </row>
    <row r="6" spans="2:16" x14ac:dyDescent="0.3">
      <c r="B6" s="287" t="s">
        <v>3</v>
      </c>
      <c r="C6" s="288"/>
      <c r="D6" s="288"/>
      <c r="E6" s="288"/>
      <c r="F6" s="288"/>
      <c r="G6" s="288"/>
      <c r="H6" s="288"/>
      <c r="I6" s="288"/>
      <c r="J6" s="289"/>
    </row>
    <row r="7" spans="2:16" ht="15" thickBot="1" x14ac:dyDescent="0.35">
      <c r="B7" s="290" t="s">
        <v>4</v>
      </c>
      <c r="C7" s="291"/>
      <c r="D7" s="291"/>
      <c r="E7" s="291"/>
      <c r="F7" s="291"/>
      <c r="G7" s="291"/>
      <c r="H7" s="291"/>
      <c r="I7" s="291"/>
      <c r="J7" s="292"/>
    </row>
    <row r="8" spans="2:16" ht="15" thickBot="1" x14ac:dyDescent="0.35"/>
    <row r="9" spans="2:16" ht="24" thickBot="1" x14ac:dyDescent="0.5">
      <c r="B9" s="293" t="s">
        <v>5</v>
      </c>
      <c r="C9" s="294"/>
      <c r="D9" s="294"/>
      <c r="E9" s="294"/>
      <c r="F9" s="294"/>
      <c r="G9" s="294"/>
      <c r="H9" s="294"/>
      <c r="I9" s="294"/>
      <c r="J9" s="294"/>
      <c r="K9" s="294"/>
      <c r="L9" s="294"/>
      <c r="M9" s="294"/>
      <c r="N9" s="294"/>
      <c r="O9" s="294"/>
      <c r="P9" s="295"/>
    </row>
    <row r="10" spans="2:16" x14ac:dyDescent="0.3">
      <c r="B10" s="296" t="s">
        <v>6</v>
      </c>
      <c r="C10" s="297"/>
      <c r="D10" s="297"/>
      <c r="E10" s="297"/>
      <c r="F10" s="297"/>
      <c r="G10" s="297"/>
      <c r="H10" s="297"/>
      <c r="I10" s="297"/>
      <c r="J10" s="297"/>
      <c r="K10" s="298" t="s">
        <v>329</v>
      </c>
      <c r="L10" s="299"/>
      <c r="M10" s="299"/>
      <c r="N10" s="299"/>
      <c r="O10" s="299"/>
      <c r="P10" s="300"/>
    </row>
    <row r="11" spans="2:16" x14ac:dyDescent="0.3">
      <c r="B11" s="278" t="s">
        <v>7</v>
      </c>
      <c r="C11" s="279"/>
      <c r="D11" s="279"/>
      <c r="E11" s="279"/>
      <c r="F11" s="279"/>
      <c r="G11" s="279"/>
      <c r="H11" s="279"/>
      <c r="I11" s="279"/>
      <c r="J11" s="279"/>
      <c r="K11" s="268">
        <v>1</v>
      </c>
      <c r="L11" s="269"/>
      <c r="M11" s="269"/>
      <c r="N11" s="269"/>
      <c r="O11" s="269"/>
      <c r="P11" s="270"/>
    </row>
    <row r="12" spans="2:16" x14ac:dyDescent="0.3">
      <c r="B12" s="278" t="s">
        <v>8</v>
      </c>
      <c r="C12" s="279"/>
      <c r="D12" s="279"/>
      <c r="E12" s="279"/>
      <c r="F12" s="279"/>
      <c r="G12" s="279"/>
      <c r="H12" s="279"/>
      <c r="I12" s="279"/>
      <c r="J12" s="279"/>
      <c r="K12" s="268" t="s">
        <v>122</v>
      </c>
      <c r="L12" s="269"/>
      <c r="M12" s="269"/>
      <c r="N12" s="269"/>
      <c r="O12" s="269"/>
      <c r="P12" s="270"/>
    </row>
    <row r="13" spans="2:16" x14ac:dyDescent="0.3">
      <c r="B13" s="278" t="s">
        <v>9</v>
      </c>
      <c r="C13" s="279"/>
      <c r="D13" s="279"/>
      <c r="E13" s="279"/>
      <c r="F13" s="279"/>
      <c r="G13" s="279"/>
      <c r="H13" s="279"/>
      <c r="I13" s="279"/>
      <c r="J13" s="279"/>
      <c r="K13" s="268" t="s">
        <v>122</v>
      </c>
      <c r="L13" s="269"/>
      <c r="M13" s="269"/>
      <c r="N13" s="269"/>
      <c r="O13" s="269"/>
      <c r="P13" s="270"/>
    </row>
    <row r="14" spans="2:16" ht="15" thickBot="1" x14ac:dyDescent="0.35">
      <c r="B14" s="271" t="s">
        <v>10</v>
      </c>
      <c r="C14" s="272"/>
      <c r="D14" s="272"/>
      <c r="E14" s="272"/>
      <c r="F14" s="272"/>
      <c r="G14" s="272"/>
      <c r="H14" s="272"/>
      <c r="I14" s="272"/>
      <c r="J14" s="272"/>
      <c r="K14" s="286">
        <v>42621</v>
      </c>
      <c r="L14" s="274"/>
      <c r="M14" s="274"/>
      <c r="N14" s="274"/>
      <c r="O14" s="274"/>
      <c r="P14" s="275"/>
    </row>
    <row r="15" spans="2:16" x14ac:dyDescent="0.3">
      <c r="B15" s="280" t="s">
        <v>11</v>
      </c>
      <c r="C15" s="281"/>
      <c r="D15" s="281"/>
      <c r="E15" s="281"/>
      <c r="F15" s="281"/>
      <c r="G15" s="281"/>
      <c r="H15" s="281"/>
      <c r="I15" s="281"/>
      <c r="J15" s="281"/>
      <c r="K15" s="282" t="s">
        <v>103</v>
      </c>
      <c r="L15" s="283"/>
      <c r="M15" s="283"/>
      <c r="N15" s="283"/>
      <c r="O15" s="283"/>
      <c r="P15" s="284"/>
    </row>
    <row r="16" spans="2:16" x14ac:dyDescent="0.3">
      <c r="B16" s="280" t="s">
        <v>12</v>
      </c>
      <c r="C16" s="281"/>
      <c r="D16" s="281"/>
      <c r="E16" s="281"/>
      <c r="F16" s="281"/>
      <c r="G16" s="281"/>
      <c r="H16" s="281"/>
      <c r="I16" s="281"/>
      <c r="J16" s="281"/>
      <c r="K16" s="268" t="s">
        <v>103</v>
      </c>
      <c r="L16" s="269"/>
      <c r="M16" s="269"/>
      <c r="N16" s="269"/>
      <c r="O16" s="269"/>
      <c r="P16" s="270"/>
    </row>
    <row r="17" spans="2:17" x14ac:dyDescent="0.3">
      <c r="B17" s="278" t="s">
        <v>13</v>
      </c>
      <c r="C17" s="279"/>
      <c r="D17" s="279"/>
      <c r="E17" s="279"/>
      <c r="F17" s="279"/>
      <c r="G17" s="279"/>
      <c r="H17" s="279"/>
      <c r="I17" s="279"/>
      <c r="J17" s="279"/>
      <c r="K17" s="268" t="s">
        <v>103</v>
      </c>
      <c r="L17" s="269"/>
      <c r="M17" s="269"/>
      <c r="N17" s="269"/>
      <c r="O17" s="269"/>
      <c r="P17" s="270"/>
    </row>
    <row r="18" spans="2:17" x14ac:dyDescent="0.3">
      <c r="B18" s="278" t="s">
        <v>14</v>
      </c>
      <c r="C18" s="279"/>
      <c r="D18" s="279"/>
      <c r="E18" s="279"/>
      <c r="F18" s="279"/>
      <c r="G18" s="279"/>
      <c r="H18" s="279"/>
      <c r="I18" s="279"/>
      <c r="J18" s="279"/>
      <c r="K18" s="268" t="s">
        <v>103</v>
      </c>
      <c r="L18" s="269"/>
      <c r="M18" s="269"/>
      <c r="N18" s="269"/>
      <c r="O18" s="269"/>
      <c r="P18" s="270"/>
    </row>
    <row r="19" spans="2:17" x14ac:dyDescent="0.3">
      <c r="B19" s="278" t="s">
        <v>15</v>
      </c>
      <c r="C19" s="279"/>
      <c r="D19" s="279"/>
      <c r="E19" s="279"/>
      <c r="F19" s="279"/>
      <c r="G19" s="279"/>
      <c r="H19" s="279"/>
      <c r="I19" s="279"/>
      <c r="J19" s="279"/>
      <c r="K19" s="268">
        <v>0</v>
      </c>
      <c r="L19" s="269"/>
      <c r="M19" s="269"/>
      <c r="N19" s="269"/>
      <c r="O19" s="269"/>
      <c r="P19" s="270"/>
    </row>
    <row r="20" spans="2:17" x14ac:dyDescent="0.3">
      <c r="B20" s="278" t="s">
        <v>16</v>
      </c>
      <c r="C20" s="279"/>
      <c r="D20" s="279"/>
      <c r="E20" s="279"/>
      <c r="F20" s="279"/>
      <c r="G20" s="279"/>
      <c r="H20" s="279"/>
      <c r="I20" s="279"/>
      <c r="J20" s="279"/>
      <c r="K20" s="268">
        <v>100</v>
      </c>
      <c r="L20" s="269"/>
      <c r="M20" s="269"/>
      <c r="N20" s="269"/>
      <c r="O20" s="269"/>
      <c r="P20" s="270"/>
    </row>
    <row r="21" spans="2:17" x14ac:dyDescent="0.3">
      <c r="B21" s="278" t="s">
        <v>17</v>
      </c>
      <c r="C21" s="279"/>
      <c r="D21" s="279"/>
      <c r="E21" s="279"/>
      <c r="F21" s="279"/>
      <c r="G21" s="279"/>
      <c r="H21" s="279"/>
      <c r="I21" s="279"/>
      <c r="J21" s="279"/>
      <c r="K21" s="268">
        <v>0</v>
      </c>
      <c r="L21" s="269"/>
      <c r="M21" s="269"/>
      <c r="N21" s="269"/>
      <c r="O21" s="269"/>
      <c r="P21" s="270"/>
    </row>
    <row r="22" spans="2:17" x14ac:dyDescent="0.3">
      <c r="B22" s="278" t="s">
        <v>18</v>
      </c>
      <c r="C22" s="279"/>
      <c r="D22" s="279"/>
      <c r="E22" s="279"/>
      <c r="F22" s="279"/>
      <c r="G22" s="279"/>
      <c r="H22" s="279"/>
      <c r="I22" s="279"/>
      <c r="J22" s="279"/>
      <c r="K22" s="268">
        <v>100</v>
      </c>
      <c r="L22" s="269"/>
      <c r="M22" s="269"/>
      <c r="N22" s="269"/>
      <c r="O22" s="269"/>
      <c r="P22" s="270"/>
    </row>
    <row r="23" spans="2:17" x14ac:dyDescent="0.3">
      <c r="B23" s="278" t="s">
        <v>90</v>
      </c>
      <c r="C23" s="279"/>
      <c r="D23" s="279"/>
      <c r="E23" s="279"/>
      <c r="F23" s="279"/>
      <c r="G23" s="279"/>
      <c r="H23" s="279"/>
      <c r="I23" s="279"/>
      <c r="J23" s="279"/>
      <c r="K23" s="268" t="s">
        <v>74</v>
      </c>
      <c r="L23" s="269"/>
      <c r="M23" s="269"/>
      <c r="N23" s="269"/>
      <c r="O23" s="269"/>
      <c r="P23" s="270"/>
    </row>
    <row r="24" spans="2:17" x14ac:dyDescent="0.3">
      <c r="B24" s="278" t="s">
        <v>91</v>
      </c>
      <c r="C24" s="279"/>
      <c r="D24" s="279"/>
      <c r="E24" s="279"/>
      <c r="F24" s="279"/>
      <c r="G24" s="279"/>
      <c r="H24" s="279"/>
      <c r="I24" s="279"/>
      <c r="J24" s="279"/>
      <c r="K24" s="268" t="s">
        <v>103</v>
      </c>
      <c r="L24" s="269"/>
      <c r="M24" s="269"/>
      <c r="N24" s="269"/>
      <c r="O24" s="269"/>
      <c r="P24" s="270"/>
    </row>
    <row r="25" spans="2:17" x14ac:dyDescent="0.3">
      <c r="B25" s="278" t="s">
        <v>92</v>
      </c>
      <c r="C25" s="279"/>
      <c r="D25" s="279"/>
      <c r="E25" s="279"/>
      <c r="F25" s="279"/>
      <c r="G25" s="279"/>
      <c r="H25" s="279"/>
      <c r="I25" s="279"/>
      <c r="J25" s="279"/>
      <c r="K25" s="268" t="s">
        <v>103</v>
      </c>
      <c r="L25" s="269"/>
      <c r="M25" s="269"/>
      <c r="N25" s="269"/>
      <c r="O25" s="269"/>
      <c r="P25" s="270"/>
    </row>
    <row r="26" spans="2:17" x14ac:dyDescent="0.3">
      <c r="B26" s="278" t="s">
        <v>22</v>
      </c>
      <c r="C26" s="279"/>
      <c r="D26" s="279"/>
      <c r="E26" s="279"/>
      <c r="F26" s="279"/>
      <c r="G26" s="279"/>
      <c r="H26" s="279"/>
      <c r="I26" s="279"/>
      <c r="J26" s="279"/>
      <c r="K26" s="268" t="s">
        <v>103</v>
      </c>
      <c r="L26" s="269"/>
      <c r="M26" s="269"/>
      <c r="N26" s="269"/>
      <c r="O26" s="269"/>
      <c r="P26" s="270"/>
    </row>
    <row r="27" spans="2:17" ht="31.05" customHeight="1" x14ac:dyDescent="0.3">
      <c r="B27" s="266" t="s">
        <v>93</v>
      </c>
      <c r="C27" s="267"/>
      <c r="D27" s="267"/>
      <c r="E27" s="267"/>
      <c r="F27" s="267"/>
      <c r="G27" s="267"/>
      <c r="H27" s="267"/>
      <c r="I27" s="267"/>
      <c r="J27" s="267"/>
      <c r="K27" s="268" t="s">
        <v>74</v>
      </c>
      <c r="L27" s="269"/>
      <c r="M27" s="269"/>
      <c r="N27" s="269"/>
      <c r="O27" s="269"/>
      <c r="P27" s="270"/>
    </row>
    <row r="28" spans="2:17" ht="15" thickBot="1" x14ac:dyDescent="0.35">
      <c r="B28" s="271" t="s">
        <v>24</v>
      </c>
      <c r="C28" s="272"/>
      <c r="D28" s="272"/>
      <c r="E28" s="272"/>
      <c r="F28" s="272"/>
      <c r="G28" s="272"/>
      <c r="H28" s="272"/>
      <c r="I28" s="272"/>
      <c r="J28" s="272"/>
      <c r="K28" s="273" t="s">
        <v>74</v>
      </c>
      <c r="L28" s="274"/>
      <c r="M28" s="274"/>
      <c r="N28" s="274"/>
      <c r="O28" s="274"/>
      <c r="P28" s="275"/>
    </row>
    <row r="29" spans="2:17" ht="15" thickBot="1" x14ac:dyDescent="0.35">
      <c r="F29"/>
      <c r="G29"/>
      <c r="H29"/>
      <c r="I29"/>
    </row>
    <row r="30" spans="2:17" ht="23.4" x14ac:dyDescent="0.45">
      <c r="B30" s="6" t="s">
        <v>25</v>
      </c>
      <c r="C30" s="9"/>
      <c r="D30" s="9"/>
      <c r="E30" s="9"/>
      <c r="F30" s="9"/>
      <c r="G30" s="9"/>
      <c r="H30" s="9"/>
      <c r="I30" s="9"/>
      <c r="J30" s="9"/>
      <c r="K30" s="9"/>
      <c r="L30" s="9"/>
      <c r="M30" s="9"/>
      <c r="N30" s="9"/>
      <c r="O30" s="9"/>
      <c r="P30" s="9"/>
      <c r="Q30" s="10"/>
    </row>
    <row r="31" spans="2:17" s="5" customFormat="1" ht="15" customHeight="1" x14ac:dyDescent="0.3">
      <c r="B31" s="11"/>
      <c r="C31" s="12"/>
      <c r="D31" s="12"/>
      <c r="E31" s="12"/>
      <c r="F31" s="13"/>
      <c r="G31" s="13"/>
      <c r="H31" s="13"/>
      <c r="I31" s="13"/>
      <c r="J31" s="12"/>
      <c r="K31" s="12"/>
      <c r="L31" s="12"/>
      <c r="M31" s="12"/>
      <c r="N31" s="14"/>
      <c r="O31" s="265"/>
      <c r="P31" s="265"/>
      <c r="Q31" s="258" t="s">
        <v>94</v>
      </c>
    </row>
    <row r="32" spans="2:17" s="5" customFormat="1" x14ac:dyDescent="0.3">
      <c r="B32" s="11"/>
      <c r="C32" s="12"/>
      <c r="D32" s="12"/>
      <c r="E32" s="12"/>
      <c r="F32" s="260" t="s">
        <v>27</v>
      </c>
      <c r="G32" s="261"/>
      <c r="H32" s="261"/>
      <c r="I32" s="261"/>
      <c r="J32" s="261"/>
      <c r="K32" s="261"/>
      <c r="L32" s="261"/>
      <c r="M32" s="262"/>
      <c r="N32" s="263"/>
      <c r="O32" s="264" t="s">
        <v>95</v>
      </c>
      <c r="P32" s="240"/>
      <c r="Q32" s="259"/>
    </row>
    <row r="33" spans="2:17" ht="72.599999999999994" thickBot="1" x14ac:dyDescent="0.35">
      <c r="B33" s="15" t="s">
        <v>29</v>
      </c>
      <c r="C33" s="16" t="s">
        <v>30</v>
      </c>
      <c r="D33" s="17" t="s">
        <v>31</v>
      </c>
      <c r="E33" s="17" t="s">
        <v>32</v>
      </c>
      <c r="F33" s="18" t="s">
        <v>33</v>
      </c>
      <c r="G33" s="19" t="s">
        <v>96</v>
      </c>
      <c r="H33" s="18" t="s">
        <v>35</v>
      </c>
      <c r="I33" s="19" t="s">
        <v>96</v>
      </c>
      <c r="J33" s="20" t="s">
        <v>97</v>
      </c>
      <c r="K33" s="19" t="s">
        <v>96</v>
      </c>
      <c r="L33" s="18" t="s">
        <v>36</v>
      </c>
      <c r="M33" s="18" t="s">
        <v>37</v>
      </c>
      <c r="N33" s="18" t="s">
        <v>38</v>
      </c>
      <c r="O33" s="19" t="s">
        <v>98</v>
      </c>
      <c r="P33" s="19" t="s">
        <v>40</v>
      </c>
      <c r="Q33" s="21" t="s">
        <v>98</v>
      </c>
    </row>
    <row r="34" spans="2:17" ht="29.4" thickTop="1" x14ac:dyDescent="0.3">
      <c r="B34" s="252" t="s">
        <v>41</v>
      </c>
      <c r="C34" s="253" t="s">
        <v>99</v>
      </c>
      <c r="D34" s="27" t="s">
        <v>79</v>
      </c>
      <c r="E34" s="23" t="s">
        <v>43</v>
      </c>
      <c r="F34" s="28" t="s">
        <v>103</v>
      </c>
      <c r="G34" s="28" t="s">
        <v>103</v>
      </c>
      <c r="H34" s="28" t="s">
        <v>103</v>
      </c>
      <c r="I34" s="28" t="s">
        <v>103</v>
      </c>
      <c r="J34" s="28" t="s">
        <v>103</v>
      </c>
      <c r="K34" s="28" t="s">
        <v>103</v>
      </c>
      <c r="L34" s="28" t="s">
        <v>103</v>
      </c>
      <c r="M34" s="28">
        <v>60</v>
      </c>
      <c r="N34" s="28">
        <v>45</v>
      </c>
      <c r="O34" s="28">
        <v>124.540379</v>
      </c>
      <c r="P34" s="24">
        <v>261.92700000000002</v>
      </c>
      <c r="Q34" s="26">
        <v>123.13571399999999</v>
      </c>
    </row>
    <row r="35" spans="2:17" x14ac:dyDescent="0.3">
      <c r="B35" s="252"/>
      <c r="C35" s="254"/>
      <c r="D35" s="27" t="s">
        <v>62</v>
      </c>
      <c r="E35" s="27" t="s">
        <v>44</v>
      </c>
      <c r="F35" s="28" t="s">
        <v>103</v>
      </c>
      <c r="G35" s="28" t="s">
        <v>103</v>
      </c>
      <c r="H35" s="28" t="s">
        <v>103</v>
      </c>
      <c r="I35" s="28" t="s">
        <v>103</v>
      </c>
      <c r="J35" s="28" t="s">
        <v>103</v>
      </c>
      <c r="K35" s="28" t="s">
        <v>103</v>
      </c>
      <c r="L35" s="28" t="s">
        <v>103</v>
      </c>
      <c r="M35" s="28">
        <v>50</v>
      </c>
      <c r="N35" s="28">
        <v>50</v>
      </c>
      <c r="O35" s="28">
        <v>124.53069600000001</v>
      </c>
      <c r="P35" s="28">
        <v>262.44400000000002</v>
      </c>
      <c r="Q35" s="29">
        <v>124.066429</v>
      </c>
    </row>
    <row r="36" spans="2:17" ht="78" customHeight="1" x14ac:dyDescent="0.3">
      <c r="B36" s="252"/>
      <c r="C36" s="254"/>
      <c r="D36" s="27" t="s">
        <v>118</v>
      </c>
      <c r="E36" s="30" t="s">
        <v>45</v>
      </c>
      <c r="F36" s="28" t="s">
        <v>103</v>
      </c>
      <c r="G36" s="28" t="s">
        <v>103</v>
      </c>
      <c r="H36" s="28" t="s">
        <v>103</v>
      </c>
      <c r="I36" s="28" t="s">
        <v>103</v>
      </c>
      <c r="J36" s="28" t="s">
        <v>103</v>
      </c>
      <c r="K36" s="28" t="s">
        <v>103</v>
      </c>
      <c r="L36" s="28" t="s">
        <v>103</v>
      </c>
      <c r="M36" s="28">
        <v>50</v>
      </c>
      <c r="N36" s="28">
        <v>50</v>
      </c>
      <c r="O36" s="28">
        <v>124.407701</v>
      </c>
      <c r="P36" s="28">
        <v>261.62799999999999</v>
      </c>
      <c r="Q36" s="29">
        <v>123.27</v>
      </c>
    </row>
    <row r="37" spans="2:17" x14ac:dyDescent="0.3">
      <c r="B37" s="252"/>
      <c r="C37" s="254"/>
      <c r="D37" s="27" t="s">
        <v>119</v>
      </c>
      <c r="E37" s="30"/>
      <c r="F37" s="28" t="s">
        <v>103</v>
      </c>
      <c r="G37" s="28" t="s">
        <v>103</v>
      </c>
      <c r="H37" s="28" t="s">
        <v>103</v>
      </c>
      <c r="I37" s="28" t="s">
        <v>103</v>
      </c>
      <c r="J37" s="28" t="s">
        <v>103</v>
      </c>
      <c r="K37" s="28" t="s">
        <v>103</v>
      </c>
      <c r="L37" s="28" t="s">
        <v>103</v>
      </c>
      <c r="M37" s="28">
        <v>45</v>
      </c>
      <c r="N37" s="28">
        <v>40</v>
      </c>
      <c r="O37" s="28">
        <v>91.006719000000004</v>
      </c>
      <c r="P37" s="31">
        <v>216.16800000000001</v>
      </c>
      <c r="Q37" s="32"/>
    </row>
    <row r="38" spans="2:17" x14ac:dyDescent="0.3">
      <c r="B38" s="252"/>
      <c r="C38" s="254"/>
      <c r="D38" s="27" t="s">
        <v>120</v>
      </c>
      <c r="E38" s="30"/>
      <c r="F38" s="28" t="s">
        <v>103</v>
      </c>
      <c r="G38" s="28" t="s">
        <v>103</v>
      </c>
      <c r="H38" s="28" t="s">
        <v>103</v>
      </c>
      <c r="I38" s="28" t="s">
        <v>103</v>
      </c>
      <c r="J38" s="28" t="s">
        <v>103</v>
      </c>
      <c r="K38" s="28" t="s">
        <v>103</v>
      </c>
      <c r="L38" s="28" t="s">
        <v>103</v>
      </c>
      <c r="M38" s="28">
        <v>50</v>
      </c>
      <c r="N38" s="28">
        <v>50</v>
      </c>
      <c r="O38" s="28">
        <v>91.153643000000002</v>
      </c>
      <c r="P38" s="31">
        <v>178.32300000000001</v>
      </c>
      <c r="Q38" s="32">
        <v>90.059230999999997</v>
      </c>
    </row>
    <row r="39" spans="2:17" x14ac:dyDescent="0.3">
      <c r="B39" s="252"/>
      <c r="C39" s="215" t="s">
        <v>46</v>
      </c>
      <c r="D39" s="27"/>
      <c r="E39" s="30"/>
      <c r="F39" s="28" t="s">
        <v>103</v>
      </c>
      <c r="G39" s="28" t="s">
        <v>103</v>
      </c>
      <c r="H39" s="28" t="s">
        <v>103</v>
      </c>
      <c r="I39" s="28" t="s">
        <v>103</v>
      </c>
      <c r="J39" s="28" t="s">
        <v>103</v>
      </c>
      <c r="K39" s="28" t="s">
        <v>103</v>
      </c>
      <c r="L39" s="28"/>
      <c r="M39" s="28"/>
      <c r="N39" s="28"/>
      <c r="O39" s="28"/>
      <c r="P39" s="31"/>
      <c r="Q39" s="32"/>
    </row>
    <row r="40" spans="2:17" ht="15" thickBot="1" x14ac:dyDescent="0.35">
      <c r="B40" s="222" t="s">
        <v>48</v>
      </c>
      <c r="C40" s="50" t="s">
        <v>49</v>
      </c>
      <c r="D40" s="230"/>
      <c r="E40" s="37"/>
      <c r="F40" s="38" t="s">
        <v>103</v>
      </c>
      <c r="G40" s="38" t="s">
        <v>103</v>
      </c>
      <c r="H40" s="38" t="s">
        <v>103</v>
      </c>
      <c r="I40" s="38" t="s">
        <v>103</v>
      </c>
      <c r="J40" s="38" t="s">
        <v>103</v>
      </c>
      <c r="K40" s="38" t="s">
        <v>103</v>
      </c>
      <c r="L40" s="38" t="s">
        <v>103</v>
      </c>
      <c r="M40" s="38" t="s">
        <v>103</v>
      </c>
      <c r="N40" s="38" t="s">
        <v>103</v>
      </c>
      <c r="O40" s="38" t="s">
        <v>103</v>
      </c>
      <c r="P40" s="38" t="s">
        <v>103</v>
      </c>
      <c r="Q40" s="39"/>
    </row>
    <row r="41" spans="2:17" x14ac:dyDescent="0.3">
      <c r="F41"/>
      <c r="G41"/>
      <c r="H41"/>
      <c r="I41"/>
    </row>
    <row r="42" spans="2:17" x14ac:dyDescent="0.3">
      <c r="B42" t="s">
        <v>87</v>
      </c>
      <c r="C42" t="s">
        <v>121</v>
      </c>
      <c r="F42"/>
      <c r="G42"/>
      <c r="H42"/>
      <c r="I42"/>
    </row>
    <row r="43" spans="2:17" x14ac:dyDescent="0.3">
      <c r="F43"/>
      <c r="G43"/>
      <c r="H43"/>
      <c r="I43"/>
    </row>
    <row r="44" spans="2:17" x14ac:dyDescent="0.3">
      <c r="B44" s="40"/>
      <c r="C44" s="40"/>
      <c r="D44" s="40"/>
      <c r="E44" s="40"/>
      <c r="F44" s="41"/>
    </row>
  </sheetData>
  <mergeCells count="47">
    <mergeCell ref="B11:J11"/>
    <mergeCell ref="K11:P11"/>
    <mergeCell ref="B6:J6"/>
    <mergeCell ref="B7:J7"/>
    <mergeCell ref="B9:P9"/>
    <mergeCell ref="B10:J10"/>
    <mergeCell ref="K10:P10"/>
    <mergeCell ref="B12:J12"/>
    <mergeCell ref="K12:P12"/>
    <mergeCell ref="B13:J13"/>
    <mergeCell ref="K13:P13"/>
    <mergeCell ref="B14:J14"/>
    <mergeCell ref="K14:P14"/>
    <mergeCell ref="B15:J15"/>
    <mergeCell ref="K15:P15"/>
    <mergeCell ref="B16:J16"/>
    <mergeCell ref="K16:P16"/>
    <mergeCell ref="B17:J17"/>
    <mergeCell ref="K17:P17"/>
    <mergeCell ref="B18:J18"/>
    <mergeCell ref="K18:P18"/>
    <mergeCell ref="B19:J19"/>
    <mergeCell ref="K19:P19"/>
    <mergeCell ref="B20:J20"/>
    <mergeCell ref="K20:P20"/>
    <mergeCell ref="B21:J21"/>
    <mergeCell ref="K21:P21"/>
    <mergeCell ref="B22:J22"/>
    <mergeCell ref="K22:P22"/>
    <mergeCell ref="B23:J23"/>
    <mergeCell ref="K23:P23"/>
    <mergeCell ref="Q31:Q32"/>
    <mergeCell ref="F32:N32"/>
    <mergeCell ref="O32:P32"/>
    <mergeCell ref="B24:J24"/>
    <mergeCell ref="K24:P24"/>
    <mergeCell ref="B25:J25"/>
    <mergeCell ref="K25:P25"/>
    <mergeCell ref="B26:J26"/>
    <mergeCell ref="K26:P26"/>
    <mergeCell ref="B34:B39"/>
    <mergeCell ref="C34:C38"/>
    <mergeCell ref="B27:J27"/>
    <mergeCell ref="K27:P27"/>
    <mergeCell ref="B28:J28"/>
    <mergeCell ref="K28:P28"/>
    <mergeCell ref="O31:P31"/>
  </mergeCells>
  <pageMargins left="0.7" right="0.7" top="0.75" bottom="0.75" header="0.3" footer="0.3"/>
  <pageSetup scale="83" fitToWidth="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H12"/>
  <sheetViews>
    <sheetView workbookViewId="0"/>
  </sheetViews>
  <sheetFormatPr defaultColWidth="8.88671875" defaultRowHeight="14.4" x14ac:dyDescent="0.3"/>
  <cols>
    <col min="4" max="5" width="17.109375" customWidth="1"/>
    <col min="6" max="6" width="14.109375" customWidth="1"/>
    <col min="7" max="7" width="15.33203125" customWidth="1"/>
    <col min="8" max="8" width="9" bestFit="1" customWidth="1"/>
  </cols>
  <sheetData>
    <row r="4" spans="4:8" x14ac:dyDescent="0.3">
      <c r="D4" s="157"/>
      <c r="E4" s="157" t="s">
        <v>311</v>
      </c>
      <c r="F4" s="157" t="s">
        <v>186</v>
      </c>
      <c r="G4" s="157" t="s">
        <v>312</v>
      </c>
      <c r="H4" s="157" t="s">
        <v>313</v>
      </c>
    </row>
    <row r="5" spans="4:8" x14ac:dyDescent="0.3">
      <c r="D5" s="157" t="s">
        <v>280</v>
      </c>
      <c r="E5" s="185">
        <f>'A1'!O35</f>
        <v>99.940612000000002</v>
      </c>
      <c r="F5" s="185">
        <f>'A1'!O36</f>
        <v>121.72646400000001</v>
      </c>
      <c r="G5" s="186">
        <f>'A1'!O34</f>
        <v>183.02338499999999</v>
      </c>
      <c r="H5" s="186" t="s">
        <v>339</v>
      </c>
    </row>
    <row r="6" spans="4:8" x14ac:dyDescent="0.3">
      <c r="D6" s="157" t="s">
        <v>282</v>
      </c>
      <c r="E6" s="185">
        <f>'A2'!O35</f>
        <v>125.003793</v>
      </c>
      <c r="F6" s="185">
        <f>'A2'!O37</f>
        <v>133.514623</v>
      </c>
      <c r="G6" s="186">
        <f>'A2'!O34</f>
        <v>216.333439</v>
      </c>
      <c r="H6" s="186" t="s">
        <v>339</v>
      </c>
    </row>
    <row r="7" spans="4:8" x14ac:dyDescent="0.3">
      <c r="D7" s="157" t="s">
        <v>281</v>
      </c>
      <c r="E7" s="185">
        <f>'B1'!O35</f>
        <v>75.342282999999995</v>
      </c>
      <c r="F7" s="185">
        <f>'B1'!O38</f>
        <v>141.15788900000001</v>
      </c>
      <c r="G7" s="186">
        <f>'B1'!O36</f>
        <v>140.470878</v>
      </c>
      <c r="H7" s="185">
        <f>'B1'!O34</f>
        <v>144.491694</v>
      </c>
    </row>
    <row r="8" spans="4:8" x14ac:dyDescent="0.3">
      <c r="D8" s="157" t="s">
        <v>284</v>
      </c>
      <c r="E8" s="185">
        <f>'B2'!O35</f>
        <v>135.73552699999999</v>
      </c>
      <c r="F8" s="186">
        <f>'B2'!O36</f>
        <v>136.19738599999999</v>
      </c>
      <c r="G8" s="186">
        <f>'B2'!O42</f>
        <v>196.276724</v>
      </c>
      <c r="H8" s="186">
        <f>'B2'!O34</f>
        <v>200.9495</v>
      </c>
    </row>
    <row r="9" spans="4:8" x14ac:dyDescent="0.3">
      <c r="D9" s="157" t="s">
        <v>283</v>
      </c>
      <c r="E9" s="185">
        <f>'C1'!O35</f>
        <v>107.573206</v>
      </c>
      <c r="F9" s="185">
        <f>'C1'!O39</f>
        <v>123.205827</v>
      </c>
      <c r="G9" s="186">
        <f>'C1'!O34</f>
        <v>164.54443000000001</v>
      </c>
      <c r="H9" s="186">
        <f>'C1'!O40</f>
        <v>143.44139899999999</v>
      </c>
    </row>
    <row r="10" spans="4:8" x14ac:dyDescent="0.3">
      <c r="D10" s="157" t="s">
        <v>285</v>
      </c>
      <c r="E10" s="185">
        <f>'D1'!O35</f>
        <v>153.24333300000001</v>
      </c>
      <c r="F10" s="185">
        <f>'D1'!O40</f>
        <v>72.924583999999996</v>
      </c>
      <c r="G10" s="186">
        <f>'D1'!O34</f>
        <v>190.59351000000001</v>
      </c>
      <c r="H10" s="186" t="s">
        <v>339</v>
      </c>
    </row>
    <row r="11" spans="4:8" x14ac:dyDescent="0.3">
      <c r="D11" s="157" t="s">
        <v>290</v>
      </c>
      <c r="E11" s="185">
        <f>'E4'!K35</f>
        <v>98.461681999999996</v>
      </c>
      <c r="F11" s="187"/>
      <c r="G11" s="186">
        <f>'E4'!K39</f>
        <v>133.43818899999999</v>
      </c>
      <c r="H11" s="186" t="s">
        <v>339</v>
      </c>
    </row>
    <row r="12" spans="4:8" x14ac:dyDescent="0.3">
      <c r="D12" s="157" t="s">
        <v>298</v>
      </c>
      <c r="E12" s="185">
        <f>'F1'!K35</f>
        <v>105.866378</v>
      </c>
      <c r="F12" s="185">
        <f>'F1'!K39</f>
        <v>103.13535400000001</v>
      </c>
      <c r="G12" s="186">
        <f>'F1'!K34</f>
        <v>138.68746400000001</v>
      </c>
      <c r="H12" s="186">
        <f>'F1'!K37</f>
        <v>138.60853499999999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
  <sheetViews>
    <sheetView zoomScale="85" zoomScaleNormal="85" zoomScalePageLayoutView="70" workbookViewId="0"/>
  </sheetViews>
  <sheetFormatPr defaultColWidth="8.88671875" defaultRowHeight="14.4" x14ac:dyDescent="0.3"/>
  <cols>
    <col min="1" max="1" width="12.6640625" style="201" customWidth="1"/>
    <col min="2" max="2" width="16.88671875" style="201" customWidth="1"/>
    <col min="3" max="3" width="12.6640625" style="201" customWidth="1"/>
    <col min="4" max="4" width="16.88671875" style="201" customWidth="1"/>
    <col min="5" max="5" width="12.6640625" style="201" customWidth="1"/>
    <col min="6" max="6" width="16.88671875" style="201" customWidth="1"/>
    <col min="7" max="7" width="11.44140625" style="201" customWidth="1"/>
    <col min="8" max="8" width="14.6640625" style="201" customWidth="1"/>
    <col min="9" max="9" width="13.44140625" style="201" customWidth="1"/>
    <col min="10" max="10" width="10.44140625" style="201" customWidth="1"/>
    <col min="11" max="11" width="11.109375" style="201" customWidth="1"/>
    <col min="12" max="12" width="15.88671875" style="201" customWidth="1"/>
    <col min="13" max="13" width="14.6640625" style="201" customWidth="1"/>
    <col min="14" max="14" width="15.33203125" style="201" customWidth="1"/>
    <col min="15" max="15" width="12.88671875" style="201" customWidth="1"/>
    <col min="16" max="16" width="16" style="201" customWidth="1"/>
    <col min="17" max="17" width="12.44140625" style="201" customWidth="1"/>
    <col min="18" max="18" width="14.6640625" style="201" customWidth="1"/>
    <col min="19" max="19" width="12.6640625" style="201" customWidth="1"/>
    <col min="20" max="20" width="14.6640625" style="201" customWidth="1"/>
    <col min="21" max="21" width="13.44140625" style="201" customWidth="1"/>
    <col min="22" max="22" width="16" style="201" customWidth="1"/>
    <col min="23" max="23" width="11.88671875" style="201" customWidth="1"/>
    <col min="24" max="24" width="16" style="201" customWidth="1"/>
    <col min="25" max="25" width="14.44140625" style="201" customWidth="1"/>
    <col min="26" max="26" width="14.88671875" style="201" bestFit="1" customWidth="1"/>
    <col min="27" max="27" width="11.109375" style="201" customWidth="1"/>
    <col min="28" max="28" width="15" style="201" customWidth="1"/>
    <col min="29" max="29" width="11.88671875" style="201" customWidth="1"/>
    <col min="30" max="30" width="16.44140625" style="201" customWidth="1"/>
    <col min="31" max="31" width="14.109375" style="201" customWidth="1"/>
    <col min="32" max="32" width="16" style="201" customWidth="1"/>
    <col min="33" max="34" width="8.88671875" style="86"/>
    <col min="35" max="35" width="11.88671875" style="201" customWidth="1"/>
    <col min="36" max="36" width="17.109375" style="201" customWidth="1"/>
    <col min="37" max="16384" width="8.88671875" style="86"/>
  </cols>
  <sheetData>
    <row r="1" spans="1:36" x14ac:dyDescent="0.3">
      <c r="AI1" s="239" t="s">
        <v>345</v>
      </c>
      <c r="AJ1" s="239"/>
    </row>
    <row r="2" spans="1:36" x14ac:dyDescent="0.3">
      <c r="A2" s="240" t="s">
        <v>298</v>
      </c>
      <c r="B2" s="240"/>
      <c r="C2" s="240" t="s">
        <v>290</v>
      </c>
      <c r="D2" s="240"/>
      <c r="E2" s="240" t="s">
        <v>295</v>
      </c>
      <c r="F2" s="240"/>
      <c r="G2" s="240" t="s">
        <v>297</v>
      </c>
      <c r="H2" s="240"/>
      <c r="I2" s="240" t="s">
        <v>291</v>
      </c>
      <c r="J2" s="240"/>
      <c r="K2" s="240" t="s">
        <v>292</v>
      </c>
      <c r="L2" s="240"/>
      <c r="M2" s="240" t="s">
        <v>296</v>
      </c>
      <c r="N2" s="240"/>
      <c r="O2" s="240" t="s">
        <v>293</v>
      </c>
      <c r="P2" s="240"/>
      <c r="Q2" s="240" t="s">
        <v>286</v>
      </c>
      <c r="R2" s="240"/>
      <c r="S2" s="240" t="s">
        <v>299</v>
      </c>
      <c r="T2" s="240"/>
      <c r="U2" s="240" t="s">
        <v>282</v>
      </c>
      <c r="V2" s="240"/>
      <c r="W2" s="240" t="s">
        <v>280</v>
      </c>
      <c r="X2" s="240"/>
      <c r="Y2" s="240" t="s">
        <v>283</v>
      </c>
      <c r="Z2" s="240"/>
      <c r="AA2" s="240" t="s">
        <v>281</v>
      </c>
      <c r="AB2" s="240"/>
      <c r="AC2" s="240" t="s">
        <v>284</v>
      </c>
      <c r="AD2" s="240"/>
      <c r="AE2" s="240" t="s">
        <v>285</v>
      </c>
      <c r="AF2" s="240"/>
      <c r="AI2" s="240" t="s">
        <v>287</v>
      </c>
      <c r="AJ2" s="240"/>
    </row>
    <row r="3" spans="1:36" x14ac:dyDescent="0.3">
      <c r="A3" s="200" t="s">
        <v>238</v>
      </c>
      <c r="B3" s="200" t="s">
        <v>239</v>
      </c>
      <c r="C3" s="200" t="s">
        <v>238</v>
      </c>
      <c r="D3" s="200" t="s">
        <v>239</v>
      </c>
      <c r="E3" s="200" t="s">
        <v>238</v>
      </c>
      <c r="F3" s="200" t="s">
        <v>239</v>
      </c>
      <c r="G3" s="200" t="s">
        <v>238</v>
      </c>
      <c r="H3" s="200" t="s">
        <v>239</v>
      </c>
      <c r="I3" s="200" t="s">
        <v>238</v>
      </c>
      <c r="J3" s="200" t="s">
        <v>239</v>
      </c>
      <c r="K3" s="200" t="s">
        <v>238</v>
      </c>
      <c r="L3" s="200" t="s">
        <v>239</v>
      </c>
      <c r="M3" s="200" t="s">
        <v>238</v>
      </c>
      <c r="N3" s="200" t="s">
        <v>239</v>
      </c>
      <c r="O3" s="200" t="s">
        <v>238</v>
      </c>
      <c r="P3" s="200" t="s">
        <v>239</v>
      </c>
      <c r="Q3" s="200" t="s">
        <v>238</v>
      </c>
      <c r="R3" s="200" t="s">
        <v>239</v>
      </c>
      <c r="S3" s="200" t="s">
        <v>238</v>
      </c>
      <c r="T3" s="200" t="s">
        <v>239</v>
      </c>
      <c r="U3" s="200" t="s">
        <v>238</v>
      </c>
      <c r="V3" s="200" t="s">
        <v>239</v>
      </c>
      <c r="W3" s="200" t="s">
        <v>238</v>
      </c>
      <c r="X3" s="200" t="s">
        <v>239</v>
      </c>
      <c r="Y3" s="200" t="s">
        <v>238</v>
      </c>
      <c r="Z3" s="200" t="s">
        <v>239</v>
      </c>
      <c r="AA3" s="200" t="s">
        <v>238</v>
      </c>
      <c r="AB3" s="200" t="s">
        <v>239</v>
      </c>
      <c r="AC3" s="200" t="s">
        <v>238</v>
      </c>
      <c r="AD3" s="200" t="s">
        <v>239</v>
      </c>
      <c r="AE3" s="200" t="s">
        <v>238</v>
      </c>
      <c r="AF3" s="200" t="s">
        <v>239</v>
      </c>
      <c r="AI3" s="200" t="s">
        <v>238</v>
      </c>
      <c r="AJ3" s="200" t="s">
        <v>239</v>
      </c>
    </row>
    <row r="4" spans="1:36" s="151" customFormat="1" x14ac:dyDescent="0.3">
      <c r="A4" s="212">
        <f>'F1'!K35</f>
        <v>105.866378</v>
      </c>
      <c r="B4" s="186">
        <f>'F1'!L35</f>
        <v>284.911</v>
      </c>
      <c r="C4" s="212">
        <f>'E4'!K35</f>
        <v>98.461681999999996</v>
      </c>
      <c r="D4" s="212">
        <f>'E4'!L35</f>
        <v>235.95500000000001</v>
      </c>
      <c r="E4" s="212">
        <f>'B4'!O35</f>
        <v>85.786693999999997</v>
      </c>
      <c r="F4" s="212">
        <f>'B4'!P35</f>
        <v>275.3</v>
      </c>
      <c r="G4" s="186">
        <f>'B5'!O35</f>
        <v>142.36940899999999</v>
      </c>
      <c r="H4" s="186">
        <f>'B5'!P35</f>
        <v>198.249</v>
      </c>
      <c r="I4" s="186">
        <f>'A3'!M35</f>
        <v>81.420679000000007</v>
      </c>
      <c r="J4" s="186">
        <f>'A3'!N35</f>
        <v>363.21499999999997</v>
      </c>
      <c r="K4" s="185">
        <f>'A4'!M36</f>
        <v>119.848567</v>
      </c>
      <c r="L4" s="185">
        <f>'A4'!N36</f>
        <v>209.078</v>
      </c>
      <c r="M4" s="186">
        <f>'C3'!O34</f>
        <v>147.093253</v>
      </c>
      <c r="N4" s="186">
        <f>'C3'!P34</f>
        <v>464.78300000000002</v>
      </c>
      <c r="O4" s="186">
        <f>'C2'!O35</f>
        <v>87.479742000000002</v>
      </c>
      <c r="P4" s="186">
        <f>'C2'!P35</f>
        <v>317.28699999999998</v>
      </c>
      <c r="Q4" s="212">
        <f>'D2'!O35</f>
        <v>156.358101</v>
      </c>
      <c r="R4" s="212">
        <f>'D2'!P35</f>
        <v>254.797</v>
      </c>
      <c r="S4" s="212">
        <f>'G1'!O36</f>
        <v>124.407701</v>
      </c>
      <c r="T4" s="212">
        <f>'G1'!P36</f>
        <v>261.62799999999999</v>
      </c>
      <c r="U4" s="212">
        <f>'A2'!O35</f>
        <v>125.003793</v>
      </c>
      <c r="V4" s="212">
        <f>'A2'!P35</f>
        <v>296.63900000000001</v>
      </c>
      <c r="W4" s="212">
        <f>'A1'!O36</f>
        <v>121.72646400000001</v>
      </c>
      <c r="X4" s="212">
        <f>'A1'!P36</f>
        <v>199.27</v>
      </c>
      <c r="Y4" s="212">
        <f>'C1'!O35</f>
        <v>107.573206</v>
      </c>
      <c r="Z4" s="212">
        <f>'C1'!P35</f>
        <v>259</v>
      </c>
      <c r="AA4" s="212">
        <f>'B1'!O35</f>
        <v>75.342282999999995</v>
      </c>
      <c r="AB4" s="212">
        <f>'B1'!P35</f>
        <v>250.68899999999999</v>
      </c>
      <c r="AC4" s="212">
        <f>'B2'!O36</f>
        <v>136.19738599999999</v>
      </c>
      <c r="AD4" s="212">
        <f>'B2'!P36</f>
        <v>146.64699999999999</v>
      </c>
      <c r="AE4" s="212">
        <f>'D1'!O36</f>
        <v>139.62402700000001</v>
      </c>
      <c r="AF4" s="212">
        <f>'D1'!P36</f>
        <v>343.42200000000003</v>
      </c>
      <c r="AG4" s="188"/>
      <c r="AH4" s="188"/>
      <c r="AI4" s="212">
        <f>'E1'!O36</f>
        <v>265.82906700000001</v>
      </c>
      <c r="AJ4" s="212">
        <f>'E1'!P36</f>
        <v>320.04300000000001</v>
      </c>
    </row>
    <row r="5" spans="1:36" x14ac:dyDescent="0.3">
      <c r="A5" s="212">
        <f>'F1'!K34</f>
        <v>138.68746400000001</v>
      </c>
      <c r="B5" s="212">
        <f>'F1'!L34</f>
        <v>393.03899999999999</v>
      </c>
      <c r="C5" s="212">
        <f>'E4'!K36</f>
        <v>123.581041</v>
      </c>
      <c r="D5" s="212">
        <f>'E4'!L36</f>
        <v>286.02300000000002</v>
      </c>
      <c r="E5" s="212">
        <f>'B4'!O34</f>
        <v>122.581782</v>
      </c>
      <c r="F5" s="212">
        <f>'B4'!P34</f>
        <v>316.428</v>
      </c>
      <c r="G5" s="186">
        <f>'B5'!O34</f>
        <v>192.85283999999999</v>
      </c>
      <c r="H5" s="186">
        <f>'B5'!P34</f>
        <v>237.65199999999999</v>
      </c>
      <c r="I5" s="185">
        <f>'A3'!M36</f>
        <v>106.491574</v>
      </c>
      <c r="J5" s="185">
        <f>'A3'!N36</f>
        <v>364.11</v>
      </c>
      <c r="K5" s="186">
        <f>'A4'!M35</f>
        <v>103.367069</v>
      </c>
      <c r="L5" s="186">
        <f>'A4'!N35</f>
        <v>261.714</v>
      </c>
      <c r="M5" s="186">
        <f>'C3'!O35</f>
        <v>109.181257</v>
      </c>
      <c r="N5" s="186">
        <f>'C3'!P35</f>
        <v>375.64600000000002</v>
      </c>
      <c r="O5" s="185">
        <f>'C2'!O36</f>
        <v>117.69381799999999</v>
      </c>
      <c r="P5" s="185">
        <f>'C2'!P36</f>
        <v>402.45600000000002</v>
      </c>
      <c r="Q5" s="212">
        <f>'D2'!O34</f>
        <v>156.668193</v>
      </c>
      <c r="R5" s="212">
        <f>'D2'!P34</f>
        <v>278.298</v>
      </c>
      <c r="S5" s="212">
        <f>'G1'!O34</f>
        <v>124.540379</v>
      </c>
      <c r="T5" s="212">
        <f>'G1'!P34</f>
        <v>261.92700000000002</v>
      </c>
      <c r="U5" s="212">
        <f>'A2'!O36</f>
        <v>180.17153999999999</v>
      </c>
      <c r="V5" s="212">
        <f>'A2'!P36</f>
        <v>343.36700000000002</v>
      </c>
      <c r="W5" s="212">
        <f>'A1'!O35</f>
        <v>99.940612000000002</v>
      </c>
      <c r="X5" s="212">
        <f>'A1'!P35</f>
        <v>334</v>
      </c>
      <c r="Y5" s="212">
        <f>'C1'!O34</f>
        <v>164.54443000000001</v>
      </c>
      <c r="Z5" s="212">
        <f>'C1'!P34</f>
        <v>348.49200000000002</v>
      </c>
      <c r="AA5" s="212">
        <f>'B1'!O34</f>
        <v>144.491694</v>
      </c>
      <c r="AB5" s="212">
        <f>'B1'!P34</f>
        <v>286.93299999999999</v>
      </c>
      <c r="AC5" s="212">
        <f>'B2'!O35</f>
        <v>135.73552699999999</v>
      </c>
      <c r="AD5" s="212">
        <f>'B2'!P35</f>
        <v>179.91800000000001</v>
      </c>
      <c r="AE5" s="212">
        <f>'D1'!O35</f>
        <v>153.24333300000001</v>
      </c>
      <c r="AF5" s="212">
        <f>'D1'!P35</f>
        <v>446.92500000000001</v>
      </c>
      <c r="AG5" s="189"/>
      <c r="AH5" s="189"/>
      <c r="AI5" s="212">
        <f>'E1'!O35</f>
        <v>250.17168599999999</v>
      </c>
      <c r="AJ5" s="212">
        <f>'E1'!P35</f>
        <v>354.52699999999999</v>
      </c>
    </row>
    <row r="6" spans="1:36" x14ac:dyDescent="0.3">
      <c r="A6" s="212">
        <f>'F1'!K36</f>
        <v>138.274846</v>
      </c>
      <c r="B6" s="212">
        <f>'F1'!L36</f>
        <v>394.99700000000001</v>
      </c>
      <c r="C6" s="212">
        <f>'E4'!K34</f>
        <v>145.16990000000001</v>
      </c>
      <c r="D6" s="212">
        <f>'E4'!L34</f>
        <v>293.82799999999997</v>
      </c>
      <c r="E6" s="212">
        <f>'B4'!O37</f>
        <v>122.515998</v>
      </c>
      <c r="F6" s="212">
        <f>'B4'!P37</f>
        <v>340.80099999999999</v>
      </c>
      <c r="G6" s="185">
        <f>'B5'!O37</f>
        <v>147.98524599999999</v>
      </c>
      <c r="H6" s="185">
        <f>'B5'!P37</f>
        <v>248.042</v>
      </c>
      <c r="I6" s="186">
        <f>'A3'!M34</f>
        <v>139.93196900000001</v>
      </c>
      <c r="J6" s="186">
        <f>'A3'!N34</f>
        <v>491.29300000000001</v>
      </c>
      <c r="K6" s="186">
        <f>'A4'!M34</f>
        <v>161.20513500000001</v>
      </c>
      <c r="L6" s="186">
        <f>'A4'!N34</f>
        <v>334.98700000000002</v>
      </c>
      <c r="M6" s="185">
        <f>'C3'!O36</f>
        <v>109.36897500000001</v>
      </c>
      <c r="N6" s="185">
        <f>'C3'!P36</f>
        <v>365.21600000000001</v>
      </c>
      <c r="O6" s="186">
        <f>'C2'!O34</f>
        <v>117.852294</v>
      </c>
      <c r="P6" s="186">
        <f>'C2'!P34</f>
        <v>445.64699999999999</v>
      </c>
      <c r="Q6" s="212">
        <f>'D2'!O36</f>
        <v>156.405382</v>
      </c>
      <c r="R6" s="212">
        <f>'D2'!P36</f>
        <v>281.892</v>
      </c>
      <c r="S6" s="212">
        <f>'G1'!O35</f>
        <v>124.53069600000001</v>
      </c>
      <c r="T6" s="212">
        <f>'G1'!P35</f>
        <v>262.44400000000002</v>
      </c>
      <c r="U6" s="212">
        <f>'A2'!O34</f>
        <v>216.333439</v>
      </c>
      <c r="V6" s="212">
        <f>'A2'!P34</f>
        <v>447.29700000000003</v>
      </c>
      <c r="W6" s="212">
        <f>'A1'!O34</f>
        <v>183.02338499999999</v>
      </c>
      <c r="X6" s="212">
        <f>'A1'!P34</f>
        <v>405.346</v>
      </c>
      <c r="Y6" s="212">
        <f>'C1'!O36</f>
        <v>162.71693200000001</v>
      </c>
      <c r="Z6" s="212">
        <f>'C1'!P36</f>
        <v>388.63</v>
      </c>
      <c r="AA6" s="212">
        <f>'B1'!O36</f>
        <v>140.470878</v>
      </c>
      <c r="AB6" s="212">
        <f>'B1'!P36</f>
        <v>288.142</v>
      </c>
      <c r="AC6" s="212">
        <f>'B2'!O34</f>
        <v>200.9495</v>
      </c>
      <c r="AD6" s="212">
        <f>'B2'!P34</f>
        <v>227.79</v>
      </c>
      <c r="AE6" s="212">
        <f>'D1'!O34</f>
        <v>190.59351000000001</v>
      </c>
      <c r="AF6" s="212">
        <f>'D1'!P34</f>
        <v>526.73800000000006</v>
      </c>
      <c r="AG6" s="189"/>
      <c r="AH6" s="189"/>
      <c r="AI6" s="212">
        <f>'E1'!O34</f>
        <v>425.119371</v>
      </c>
      <c r="AJ6" s="212">
        <f>'E1'!P34</f>
        <v>676.7</v>
      </c>
    </row>
  </sheetData>
  <mergeCells count="18">
    <mergeCell ref="W2:X2"/>
    <mergeCell ref="A2:B2"/>
    <mergeCell ref="C2:D2"/>
    <mergeCell ref="E2:F2"/>
    <mergeCell ref="G2:H2"/>
    <mergeCell ref="I2:J2"/>
    <mergeCell ref="K2:L2"/>
    <mergeCell ref="M2:N2"/>
    <mergeCell ref="O2:P2"/>
    <mergeCell ref="Q2:R2"/>
    <mergeCell ref="S2:T2"/>
    <mergeCell ref="U2:V2"/>
    <mergeCell ref="AI1:AJ1"/>
    <mergeCell ref="Y2:Z2"/>
    <mergeCell ref="AA2:AB2"/>
    <mergeCell ref="AC2:AD2"/>
    <mergeCell ref="AE2:AF2"/>
    <mergeCell ref="AI2:A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X22"/>
  <sheetViews>
    <sheetView zoomScaleNormal="100" workbookViewId="0"/>
  </sheetViews>
  <sheetFormatPr defaultColWidth="8.88671875" defaultRowHeight="14.4" x14ac:dyDescent="0.3"/>
  <cols>
    <col min="1" max="1" width="8.88671875" style="86"/>
    <col min="2" max="2" width="30.6640625" style="86" customWidth="1"/>
    <col min="3" max="3" width="16.109375" style="86" customWidth="1"/>
    <col min="4" max="8" width="18.6640625" style="86" customWidth="1"/>
    <col min="9" max="21" width="13.44140625" style="86" customWidth="1"/>
    <col min="22" max="16384" width="8.88671875" style="86"/>
  </cols>
  <sheetData>
    <row r="1" spans="2:24" x14ac:dyDescent="0.3">
      <c r="B1" s="243" t="s">
        <v>347</v>
      </c>
      <c r="C1" s="243"/>
      <c r="D1" s="243"/>
    </row>
    <row r="2" spans="2:24" x14ac:dyDescent="0.3">
      <c r="B2" s="244" t="s">
        <v>344</v>
      </c>
      <c r="C2" s="244"/>
      <c r="D2" s="244"/>
    </row>
    <row r="3" spans="2:24" ht="21" x14ac:dyDescent="0.3">
      <c r="B3" s="139" t="s">
        <v>267</v>
      </c>
    </row>
    <row r="4" spans="2:24" x14ac:dyDescent="0.3">
      <c r="C4" s="242" t="s">
        <v>181</v>
      </c>
      <c r="D4" s="242"/>
      <c r="E4" s="242"/>
      <c r="F4" s="242"/>
      <c r="G4" s="242"/>
      <c r="H4" s="242"/>
      <c r="I4" s="242"/>
      <c r="J4" s="175" t="s">
        <v>182</v>
      </c>
      <c r="K4" s="175"/>
      <c r="L4" s="175"/>
      <c r="M4" s="175"/>
      <c r="N4" s="175"/>
      <c r="O4" s="175"/>
      <c r="P4" s="175"/>
      <c r="Q4" s="175"/>
      <c r="R4" s="175"/>
      <c r="S4" s="175"/>
      <c r="T4" s="175"/>
      <c r="U4" s="175"/>
      <c r="V4" s="175"/>
      <c r="X4" s="86" t="s">
        <v>346</v>
      </c>
    </row>
    <row r="5" spans="2:24" x14ac:dyDescent="0.3">
      <c r="B5" s="140"/>
      <c r="C5" s="140" t="s">
        <v>280</v>
      </c>
      <c r="D5" s="140" t="s">
        <v>281</v>
      </c>
      <c r="E5" s="140" t="s">
        <v>282</v>
      </c>
      <c r="F5" s="141" t="s">
        <v>283</v>
      </c>
      <c r="G5" s="140" t="s">
        <v>284</v>
      </c>
      <c r="H5" s="119" t="s">
        <v>285</v>
      </c>
      <c r="I5" s="119" t="s">
        <v>286</v>
      </c>
      <c r="J5" s="119" t="s">
        <v>288</v>
      </c>
      <c r="K5" s="119" t="s">
        <v>289</v>
      </c>
      <c r="L5" s="119" t="s">
        <v>291</v>
      </c>
      <c r="M5" s="119" t="s">
        <v>292</v>
      </c>
      <c r="N5" s="119" t="s">
        <v>293</v>
      </c>
      <c r="O5" s="119" t="s">
        <v>294</v>
      </c>
      <c r="P5" s="119" t="s">
        <v>295</v>
      </c>
      <c r="Q5" s="119" t="s">
        <v>296</v>
      </c>
      <c r="R5" s="119" t="s">
        <v>297</v>
      </c>
      <c r="S5" s="119" t="s">
        <v>298</v>
      </c>
      <c r="T5" s="119" t="s">
        <v>290</v>
      </c>
      <c r="U5" s="119" t="s">
        <v>299</v>
      </c>
      <c r="X5" s="140" t="s">
        <v>287</v>
      </c>
    </row>
    <row r="6" spans="2:24" x14ac:dyDescent="0.3">
      <c r="B6" s="142" t="s">
        <v>316</v>
      </c>
      <c r="C6" s="186">
        <f>C15</f>
        <v>60.081387500000005</v>
      </c>
      <c r="D6" s="186">
        <f t="shared" ref="D6:U6" si="0">D15</f>
        <v>75.342282999999995</v>
      </c>
      <c r="E6" s="186">
        <f t="shared" si="0"/>
        <v>77.788217750000001</v>
      </c>
      <c r="F6" s="186">
        <f t="shared" si="0"/>
        <v>91.570957499999992</v>
      </c>
      <c r="G6" s="186">
        <f t="shared" si="0"/>
        <v>109.54988324999999</v>
      </c>
      <c r="H6" s="186">
        <f t="shared" si="0"/>
        <v>118.513909</v>
      </c>
      <c r="I6" s="186">
        <f t="shared" si="0"/>
        <v>156.358101</v>
      </c>
      <c r="J6" s="186">
        <f t="shared" si="0"/>
        <v>31.469650000000001</v>
      </c>
      <c r="K6" s="186">
        <f t="shared" si="0"/>
        <v>52.604549999999996</v>
      </c>
      <c r="L6" s="198">
        <f t="shared" si="0"/>
        <v>61.369863013698627</v>
      </c>
      <c r="M6" s="198">
        <f t="shared" si="0"/>
        <v>61.369863013698627</v>
      </c>
      <c r="N6" s="198">
        <f t="shared" si="0"/>
        <v>66.849315068493155</v>
      </c>
      <c r="O6" s="186">
        <f t="shared" si="0"/>
        <v>79.900000000000006</v>
      </c>
      <c r="P6" s="198">
        <f t="shared" si="0"/>
        <v>83.287671232876718</v>
      </c>
      <c r="Q6" s="198">
        <f t="shared" si="0"/>
        <v>94.794520547945211</v>
      </c>
      <c r="R6" s="198">
        <f t="shared" si="0"/>
        <v>95.890410958904098</v>
      </c>
      <c r="S6" s="186">
        <f t="shared" si="0"/>
        <v>97.000392750000003</v>
      </c>
      <c r="T6" s="186">
        <f>T15</f>
        <v>98.461681999999996</v>
      </c>
      <c r="U6" s="186">
        <f t="shared" si="0"/>
        <v>124.53069600000001</v>
      </c>
      <c r="V6" s="189"/>
      <c r="W6" s="189"/>
      <c r="X6" s="186">
        <f t="shared" ref="X6" si="1">X15</f>
        <v>250.17168599999999</v>
      </c>
    </row>
    <row r="7" spans="2:24" x14ac:dyDescent="0.3">
      <c r="B7" s="143" t="s">
        <v>309</v>
      </c>
      <c r="C7" s="186">
        <f>C16-C15</f>
        <v>39.859224499999996</v>
      </c>
      <c r="D7" s="186">
        <f t="shared" ref="D7:U9" si="2">D16-D15</f>
        <v>0</v>
      </c>
      <c r="E7" s="186">
        <f t="shared" si="2"/>
        <v>47.215575250000001</v>
      </c>
      <c r="F7" s="186">
        <f t="shared" si="2"/>
        <v>16.002248500000007</v>
      </c>
      <c r="G7" s="186">
        <f t="shared" si="2"/>
        <v>26.185643749999997</v>
      </c>
      <c r="H7" s="186">
        <f t="shared" si="2"/>
        <v>34.729424000000009</v>
      </c>
      <c r="I7" s="186">
        <f t="shared" si="2"/>
        <v>0</v>
      </c>
      <c r="J7" s="186">
        <f t="shared" si="2"/>
        <v>22.918217999999996</v>
      </c>
      <c r="K7" s="186">
        <f t="shared" si="2"/>
        <v>36.745650000000005</v>
      </c>
      <c r="L7" s="186">
        <f t="shared" si="2"/>
        <v>20.05081598630138</v>
      </c>
      <c r="M7" s="186">
        <f t="shared" si="2"/>
        <v>41.997205986301374</v>
      </c>
      <c r="N7" s="186">
        <f t="shared" si="2"/>
        <v>20.630426931506847</v>
      </c>
      <c r="O7" s="186">
        <f t="shared" si="2"/>
        <v>55.900000000000006</v>
      </c>
      <c r="P7" s="186">
        <f t="shared" si="2"/>
        <v>2.4990227671232788</v>
      </c>
      <c r="Q7" s="186">
        <f t="shared" si="2"/>
        <v>14.386736452054791</v>
      </c>
      <c r="R7" s="186">
        <f t="shared" si="2"/>
        <v>46.478998041095892</v>
      </c>
      <c r="S7" s="186">
        <f t="shared" si="2"/>
        <v>8.8659852499999943</v>
      </c>
      <c r="T7" s="186">
        <f>T16-T15</f>
        <v>0</v>
      </c>
      <c r="U7" s="186">
        <f t="shared" si="2"/>
        <v>0</v>
      </c>
      <c r="V7" s="189"/>
      <c r="W7" s="189"/>
      <c r="X7" s="186">
        <f t="shared" ref="X7" si="3">X16-X15</f>
        <v>0</v>
      </c>
    </row>
    <row r="8" spans="2:24" x14ac:dyDescent="0.3">
      <c r="B8" s="143" t="s">
        <v>310</v>
      </c>
      <c r="C8" s="186">
        <f t="shared" ref="C8:Q9" si="4">C17-C16</f>
        <v>24.967455999999999</v>
      </c>
      <c r="D8" s="186">
        <f t="shared" si="4"/>
        <v>43.753460000000004</v>
      </c>
      <c r="E8" s="186">
        <f t="shared" si="4"/>
        <v>55.491365000000002</v>
      </c>
      <c r="F8" s="186">
        <f t="shared" si="4"/>
        <v>0</v>
      </c>
      <c r="G8" s="186">
        <f t="shared" si="4"/>
        <v>24.380293000000023</v>
      </c>
      <c r="H8" s="186">
        <f t="shared" si="4"/>
        <v>0</v>
      </c>
      <c r="I8" s="186">
        <f t="shared" si="4"/>
        <v>0</v>
      </c>
      <c r="J8" s="186">
        <f t="shared" si="4"/>
        <v>0</v>
      </c>
      <c r="K8" s="186">
        <f t="shared" si="4"/>
        <v>0</v>
      </c>
      <c r="L8" s="186">
        <f t="shared" si="4"/>
        <v>22.861672999999996</v>
      </c>
      <c r="M8" s="186">
        <f t="shared" si="4"/>
        <v>10.171632000000002</v>
      </c>
      <c r="N8" s="186">
        <f t="shared" si="4"/>
        <v>0</v>
      </c>
      <c r="O8" s="186">
        <f t="shared" si="4"/>
        <v>0</v>
      </c>
      <c r="P8" s="186">
        <f t="shared" si="4"/>
        <v>19.318200000000004</v>
      </c>
      <c r="Q8" s="186">
        <f t="shared" si="4"/>
        <v>0</v>
      </c>
      <c r="R8" s="186">
        <f t="shared" si="2"/>
        <v>8.6098709999999983</v>
      </c>
      <c r="S8" s="186">
        <f t="shared" si="2"/>
        <v>0</v>
      </c>
      <c r="T8" s="186">
        <f>T17-T16</f>
        <v>0</v>
      </c>
      <c r="U8" s="186">
        <f t="shared" si="2"/>
        <v>0</v>
      </c>
      <c r="V8" s="189"/>
      <c r="W8" s="189"/>
      <c r="X8" s="186">
        <f t="shared" ref="X8" si="5">X17-X16</f>
        <v>0</v>
      </c>
    </row>
    <row r="9" spans="2:24" x14ac:dyDescent="0.3">
      <c r="B9" s="144" t="s">
        <v>268</v>
      </c>
      <c r="C9" s="186">
        <f t="shared" si="4"/>
        <v>57.517148000000006</v>
      </c>
      <c r="D9" s="186">
        <f t="shared" si="2"/>
        <v>0</v>
      </c>
      <c r="E9" s="186">
        <f t="shared" si="2"/>
        <v>34.184763000000004</v>
      </c>
      <c r="F9" s="186">
        <f t="shared" si="2"/>
        <v>53.860453000000007</v>
      </c>
      <c r="G9" s="186">
        <f t="shared" si="2"/>
        <v>15.826107999999977</v>
      </c>
      <c r="H9" s="186">
        <f t="shared" si="2"/>
        <v>0</v>
      </c>
      <c r="I9" s="186">
        <f t="shared" si="2"/>
        <v>0</v>
      </c>
      <c r="J9" s="186">
        <f t="shared" si="2"/>
        <v>0</v>
      </c>
      <c r="K9" s="186">
        <f t="shared" si="2"/>
        <v>0</v>
      </c>
      <c r="L9" s="186">
        <f t="shared" si="2"/>
        <v>1.7455909999999903</v>
      </c>
      <c r="M9" s="186">
        <f t="shared" si="2"/>
        <v>-1.3490970000000004</v>
      </c>
      <c r="N9" s="186">
        <f t="shared" si="2"/>
        <v>30.559763000000004</v>
      </c>
      <c r="O9" s="186">
        <f t="shared" si="2"/>
        <v>55.5</v>
      </c>
      <c r="P9" s="186">
        <f t="shared" si="2"/>
        <v>16.013795000000002</v>
      </c>
      <c r="Q9" s="186">
        <f t="shared" si="2"/>
        <v>0</v>
      </c>
      <c r="R9" s="186">
        <f t="shared" si="2"/>
        <v>51.154167000000001</v>
      </c>
      <c r="S9" s="186">
        <f t="shared" si="2"/>
        <v>-1.8296600000000041</v>
      </c>
      <c r="T9" s="186">
        <f>T18-T17</f>
        <v>0</v>
      </c>
      <c r="U9" s="186">
        <f t="shared" si="2"/>
        <v>0</v>
      </c>
      <c r="V9" s="189"/>
      <c r="W9" s="189"/>
      <c r="X9" s="186">
        <f t="shared" ref="X9" si="6">X18-X17</f>
        <v>0</v>
      </c>
    </row>
    <row r="10" spans="2:24" s="146" customFormat="1" ht="14.55" customHeight="1" x14ac:dyDescent="0.3">
      <c r="B10" s="241" t="s">
        <v>317</v>
      </c>
      <c r="C10" s="241"/>
      <c r="D10" s="241"/>
      <c r="E10" s="241"/>
      <c r="F10" s="241"/>
      <c r="G10" s="145"/>
      <c r="H10" s="145"/>
    </row>
    <row r="11" spans="2:24" x14ac:dyDescent="0.3">
      <c r="B11" s="147"/>
      <c r="C11" s="147"/>
      <c r="D11" s="147"/>
      <c r="E11" s="147"/>
      <c r="F11" s="147"/>
      <c r="G11" s="147"/>
      <c r="H11" s="147"/>
    </row>
    <row r="12" spans="2:24" ht="14.55" customHeight="1" x14ac:dyDescent="0.3">
      <c r="B12" s="147"/>
      <c r="C12" s="147"/>
      <c r="D12" s="147"/>
      <c r="E12" s="147"/>
      <c r="F12" s="147"/>
      <c r="G12" s="147"/>
      <c r="H12" s="147"/>
      <c r="O12" s="197"/>
    </row>
    <row r="13" spans="2:24" x14ac:dyDescent="0.3">
      <c r="B13" s="147" t="s">
        <v>269</v>
      </c>
      <c r="C13" s="147"/>
      <c r="D13" s="147"/>
      <c r="E13" s="147"/>
      <c r="F13" s="147"/>
      <c r="G13" s="147"/>
      <c r="H13" s="147"/>
    </row>
    <row r="14" spans="2:24" x14ac:dyDescent="0.3">
      <c r="B14" s="141"/>
      <c r="C14" s="141" t="s">
        <v>280</v>
      </c>
      <c r="D14" s="141" t="s">
        <v>281</v>
      </c>
      <c r="E14" s="141" t="s">
        <v>282</v>
      </c>
      <c r="F14" s="141" t="s">
        <v>283</v>
      </c>
      <c r="G14" s="141" t="s">
        <v>284</v>
      </c>
      <c r="H14" s="119" t="s">
        <v>285</v>
      </c>
      <c r="I14" s="119" t="s">
        <v>286</v>
      </c>
      <c r="J14" s="119" t="s">
        <v>288</v>
      </c>
      <c r="K14" s="119" t="s">
        <v>289</v>
      </c>
      <c r="L14" s="119" t="s">
        <v>291</v>
      </c>
      <c r="M14" s="119" t="s">
        <v>292</v>
      </c>
      <c r="N14" s="119" t="s">
        <v>293</v>
      </c>
      <c r="O14" s="119" t="s">
        <v>294</v>
      </c>
      <c r="P14" s="119" t="s">
        <v>295</v>
      </c>
      <c r="Q14" s="119" t="s">
        <v>296</v>
      </c>
      <c r="R14" s="119" t="s">
        <v>297</v>
      </c>
      <c r="S14" s="119" t="s">
        <v>298</v>
      </c>
      <c r="T14" s="119" t="s">
        <v>290</v>
      </c>
      <c r="U14" s="119" t="s">
        <v>299</v>
      </c>
      <c r="V14" s="90"/>
      <c r="X14" s="140" t="s">
        <v>287</v>
      </c>
    </row>
    <row r="15" spans="2:24" x14ac:dyDescent="0.3">
      <c r="B15" s="142" t="s">
        <v>316</v>
      </c>
      <c r="C15" s="186">
        <f>AVERAGE('A1'!R35,'A1'!T35,'A1'!V35,'A1'!X35)</f>
        <v>60.081387500000005</v>
      </c>
      <c r="D15" s="186">
        <f>'B1'!O35</f>
        <v>75.342282999999995</v>
      </c>
      <c r="E15" s="186">
        <f>AVERAGE('A2'!R35,'A2'!T35,'A2'!V35,'A2'!X35)</f>
        <v>77.788217750000001</v>
      </c>
      <c r="F15" s="190">
        <f>AVERAGE('C1'!Q35,'C1'!S35,'C1'!U35,'C1'!W35)</f>
        <v>91.570957499999992</v>
      </c>
      <c r="G15" s="186">
        <f>AVERAGE('B2'!R35,'B2'!T35,'B2'!V35,'B2'!X35)</f>
        <v>109.54988324999999</v>
      </c>
      <c r="H15" s="196">
        <f>AVERAGE('D1'!Q35,'D1'!S35,'D1'!U35,'D1'!W35)</f>
        <v>118.513909</v>
      </c>
      <c r="I15" s="185">
        <f>'D2'!O35</f>
        <v>156.358101</v>
      </c>
      <c r="J15" s="189">
        <f>AVERAGE('E2'!Q33,'E2'!S33,'E2'!U33,'E2'!W33)</f>
        <v>31.469650000000001</v>
      </c>
      <c r="K15" s="189">
        <f>AVERAGE('E3'!Q33,'E3'!S33,'E3'!U33,'E3'!W33)</f>
        <v>52.604549999999996</v>
      </c>
      <c r="L15" s="198">
        <f>('Model Summary'!J5/(365*5))*1000</f>
        <v>61.369863013698627</v>
      </c>
      <c r="M15" s="198">
        <f>('Model Summary'!J6/(365*5))*1000</f>
        <v>61.369863013698627</v>
      </c>
      <c r="N15" s="198">
        <f>('Model Summary'!J13/(365*5))*1000</f>
        <v>66.849315068493155</v>
      </c>
      <c r="O15" s="196">
        <f>AVERAGE('B3'!Q35,'B3'!S35,'B3'!U35,'B3'!W35)</f>
        <v>79.900000000000006</v>
      </c>
      <c r="P15" s="191">
        <f>('Model Summary'!J10/(365*5))*1000</f>
        <v>83.287671232876718</v>
      </c>
      <c r="Q15" s="191">
        <f>('Model Summary'!J14/(365*5))*1000</f>
        <v>94.794520547945211</v>
      </c>
      <c r="R15" s="191">
        <f>('Model Summary'!J11/(365*5))*1000</f>
        <v>95.890410958904098</v>
      </c>
      <c r="S15" s="192">
        <f>AVERAGE('F1'!M35,'F1'!O35,'F1'!Q35,'F1'!S35)</f>
        <v>97.000392750000003</v>
      </c>
      <c r="T15" s="185">
        <f>'E4'!K35</f>
        <v>98.461681999999996</v>
      </c>
      <c r="U15" s="186">
        <f>'G1'!O35</f>
        <v>124.53069600000001</v>
      </c>
      <c r="V15" s="190"/>
      <c r="W15" s="189"/>
      <c r="X15" s="186">
        <f>'E1'!O35</f>
        <v>250.17168599999999</v>
      </c>
    </row>
    <row r="16" spans="2:24" x14ac:dyDescent="0.3">
      <c r="B16" s="143" t="s">
        <v>270</v>
      </c>
      <c r="C16" s="189">
        <f>'A1'!O35</f>
        <v>99.940612000000002</v>
      </c>
      <c r="D16" s="186">
        <f>'B1'!O35</f>
        <v>75.342282999999995</v>
      </c>
      <c r="E16" s="186">
        <f>'A2'!O35</f>
        <v>125.003793</v>
      </c>
      <c r="F16" s="193">
        <f>'C1'!O35</f>
        <v>107.573206</v>
      </c>
      <c r="G16" s="186">
        <f>'B2'!O35</f>
        <v>135.73552699999999</v>
      </c>
      <c r="H16" s="185">
        <f>'D1'!O35</f>
        <v>153.24333300000001</v>
      </c>
      <c r="I16" s="185">
        <f>'D2'!O35</f>
        <v>156.358101</v>
      </c>
      <c r="J16" s="185">
        <f>'E2'!O33</f>
        <v>54.387867999999997</v>
      </c>
      <c r="K16" s="185">
        <f>'E3'!O33</f>
        <v>89.350200000000001</v>
      </c>
      <c r="L16" s="185">
        <f>'A3'!M35</f>
        <v>81.420679000000007</v>
      </c>
      <c r="M16" s="194">
        <f>'A4'!M35</f>
        <v>103.367069</v>
      </c>
      <c r="N16" s="194">
        <f>'C2'!O35</f>
        <v>87.479742000000002</v>
      </c>
      <c r="O16" s="195">
        <f>'B3'!O35</f>
        <v>135.80000000000001</v>
      </c>
      <c r="P16" s="185">
        <f>'B4'!O35</f>
        <v>85.786693999999997</v>
      </c>
      <c r="Q16" s="185">
        <f>'C3'!O35</f>
        <v>109.181257</v>
      </c>
      <c r="R16" s="195">
        <f>'B5'!O35</f>
        <v>142.36940899999999</v>
      </c>
      <c r="S16" s="185">
        <f>'F1'!K35</f>
        <v>105.866378</v>
      </c>
      <c r="T16" s="185">
        <f>T15</f>
        <v>98.461681999999996</v>
      </c>
      <c r="U16" s="186">
        <f>'G1'!O35</f>
        <v>124.53069600000001</v>
      </c>
      <c r="V16" s="190"/>
      <c r="W16" s="189"/>
      <c r="X16" s="186">
        <f>X15</f>
        <v>250.17168599999999</v>
      </c>
    </row>
    <row r="17" spans="2:24" x14ac:dyDescent="0.3">
      <c r="B17" s="143" t="s">
        <v>271</v>
      </c>
      <c r="C17" s="186">
        <f>'A1'!Q35</f>
        <v>124.908068</v>
      </c>
      <c r="D17" s="186">
        <f>'B1'!Q35</f>
        <v>119.095743</v>
      </c>
      <c r="E17" s="186">
        <f>'A2'!Q35</f>
        <v>180.495158</v>
      </c>
      <c r="F17" s="204">
        <f>F16</f>
        <v>107.573206</v>
      </c>
      <c r="G17" s="186">
        <f>'B2'!Q35</f>
        <v>160.11582000000001</v>
      </c>
      <c r="H17" s="203">
        <f>H16</f>
        <v>153.24333300000001</v>
      </c>
      <c r="I17" s="203">
        <v>156.358101</v>
      </c>
      <c r="J17" s="203">
        <f>J16</f>
        <v>54.387867999999997</v>
      </c>
      <c r="K17" s="203">
        <f>K16</f>
        <v>89.350200000000001</v>
      </c>
      <c r="L17" s="189">
        <f>'A3'!O35</f>
        <v>104.282352</v>
      </c>
      <c r="M17" s="189">
        <f>'A4'!O35</f>
        <v>113.538701</v>
      </c>
      <c r="N17" s="202">
        <f>N16</f>
        <v>87.479742000000002</v>
      </c>
      <c r="O17" s="203">
        <f>O16</f>
        <v>135.80000000000001</v>
      </c>
      <c r="P17" s="189">
        <f>'B4'!Q35</f>
        <v>105.104894</v>
      </c>
      <c r="Q17" s="203">
        <f>Q16</f>
        <v>109.181257</v>
      </c>
      <c r="R17" s="189">
        <f>'B5'!Q35</f>
        <v>150.97927999999999</v>
      </c>
      <c r="S17" s="203">
        <f>S16</f>
        <v>105.866378</v>
      </c>
      <c r="T17" s="203">
        <f>T16</f>
        <v>98.461681999999996</v>
      </c>
      <c r="U17" s="203">
        <f t="shared" ref="U17:U18" si="7">U16</f>
        <v>124.53069600000001</v>
      </c>
      <c r="V17" s="190"/>
      <c r="W17" s="189"/>
      <c r="X17" s="203">
        <f t="shared" ref="X17:X18" si="8">X16</f>
        <v>250.17168599999999</v>
      </c>
    </row>
    <row r="18" spans="2:24" x14ac:dyDescent="0.3">
      <c r="B18" s="143" t="s">
        <v>272</v>
      </c>
      <c r="C18" s="186">
        <f>'A1'!O38</f>
        <v>182.42521600000001</v>
      </c>
      <c r="D18" s="203">
        <f>D17</f>
        <v>119.095743</v>
      </c>
      <c r="E18" s="186">
        <f>'A2'!O38</f>
        <v>214.67992100000001</v>
      </c>
      <c r="F18" s="193">
        <f>'C1'!O47</f>
        <v>161.43365900000001</v>
      </c>
      <c r="G18" s="186">
        <f>'B2'!O43</f>
        <v>175.94192799999999</v>
      </c>
      <c r="H18" s="203">
        <f>H17</f>
        <v>153.24333300000001</v>
      </c>
      <c r="I18" s="203">
        <v>156.358101</v>
      </c>
      <c r="J18" s="203">
        <f>J16</f>
        <v>54.387867999999997</v>
      </c>
      <c r="K18" s="203">
        <f>K17</f>
        <v>89.350200000000001</v>
      </c>
      <c r="L18" s="185">
        <f>'A3'!M39</f>
        <v>106.02794299999999</v>
      </c>
      <c r="M18" s="194">
        <f>'A4'!M45</f>
        <v>112.189604</v>
      </c>
      <c r="N18" s="194">
        <f>'C2'!O48</f>
        <v>118.03950500000001</v>
      </c>
      <c r="O18" s="195">
        <f>'B3'!O45</f>
        <v>191.3</v>
      </c>
      <c r="P18" s="185">
        <f>'B4'!O46</f>
        <v>121.118689</v>
      </c>
      <c r="Q18" s="203">
        <f>Q17</f>
        <v>109.181257</v>
      </c>
      <c r="R18" s="195">
        <f>'B5'!O46</f>
        <v>202.13344699999999</v>
      </c>
      <c r="S18" s="185">
        <f>'F1'!K41</f>
        <v>104.03671799999999</v>
      </c>
      <c r="T18" s="203">
        <f>T17</f>
        <v>98.461681999999996</v>
      </c>
      <c r="U18" s="203">
        <f t="shared" si="7"/>
        <v>124.53069600000001</v>
      </c>
      <c r="V18" s="190"/>
      <c r="W18" s="189"/>
      <c r="X18" s="203">
        <f t="shared" si="8"/>
        <v>250.17168599999999</v>
      </c>
    </row>
    <row r="19" spans="2:24" x14ac:dyDescent="0.3">
      <c r="B19" s="146" t="s">
        <v>317</v>
      </c>
    </row>
    <row r="22" spans="2:24" x14ac:dyDescent="0.3">
      <c r="C22" s="148"/>
      <c r="D22" s="148"/>
      <c r="E22" s="148"/>
      <c r="F22" s="148"/>
      <c r="G22" s="148"/>
      <c r="H22" s="148"/>
    </row>
  </sheetData>
  <mergeCells count="4">
    <mergeCell ref="B10:F10"/>
    <mergeCell ref="C4:I4"/>
    <mergeCell ref="B1:D1"/>
    <mergeCell ref="B2:D2"/>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U23"/>
  <sheetViews>
    <sheetView zoomScale="55" zoomScaleNormal="55" zoomScalePageLayoutView="60" workbookViewId="0"/>
  </sheetViews>
  <sheetFormatPr defaultColWidth="13.33203125" defaultRowHeight="14.4" x14ac:dyDescent="0.3"/>
  <cols>
    <col min="1" max="1" width="30" style="86" customWidth="1"/>
    <col min="2" max="2" width="18.33203125" style="86" customWidth="1"/>
    <col min="3" max="3" width="23.44140625" style="86" customWidth="1"/>
    <col min="4" max="4" width="21.33203125" style="86" customWidth="1"/>
    <col min="5" max="5" width="18.33203125" style="86" customWidth="1"/>
    <col min="6" max="6" width="25.6640625" style="86" customWidth="1"/>
    <col min="7" max="7" width="20.33203125" style="86" customWidth="1"/>
    <col min="8" max="8" width="13.33203125" style="86"/>
    <col min="9" max="9" width="20.88671875" style="86" customWidth="1"/>
    <col min="10" max="10" width="17.88671875" style="86" customWidth="1"/>
    <col min="11" max="11" width="13.33203125" style="86"/>
    <col min="12" max="12" width="26.88671875" style="86" customWidth="1"/>
    <col min="13" max="13" width="22.88671875" style="86" customWidth="1"/>
    <col min="14" max="14" width="21.109375" style="86" bestFit="1" customWidth="1"/>
    <col min="15" max="15" width="20.88671875" style="86" customWidth="1"/>
    <col min="16" max="16" width="18.88671875" style="86" customWidth="1"/>
    <col min="17" max="17" width="20.88671875" style="86" customWidth="1"/>
    <col min="18" max="18" width="22.6640625" style="86" customWidth="1"/>
    <col min="19" max="19" width="13.33203125" style="86"/>
    <col min="20" max="21" width="18.88671875" style="86" customWidth="1"/>
    <col min="22" max="22" width="17" style="86" customWidth="1"/>
    <col min="23" max="25" width="13.33203125" style="86"/>
    <col min="26" max="26" width="16.88671875" style="86" customWidth="1"/>
    <col min="27" max="16384" width="13.33203125" style="86"/>
  </cols>
  <sheetData>
    <row r="1" spans="2:21" ht="28.8" x14ac:dyDescent="0.3">
      <c r="B1" s="92" t="s">
        <v>179</v>
      </c>
      <c r="C1" s="93" t="s">
        <v>180</v>
      </c>
    </row>
    <row r="2" spans="2:21" x14ac:dyDescent="0.3">
      <c r="B2" s="88"/>
      <c r="C2" s="246" t="s">
        <v>181</v>
      </c>
      <c r="D2" s="247"/>
      <c r="E2" s="247"/>
      <c r="F2" s="247"/>
      <c r="G2" s="247"/>
      <c r="H2" s="247"/>
      <c r="I2" s="248"/>
      <c r="J2" s="245" t="s">
        <v>182</v>
      </c>
      <c r="K2" s="245"/>
      <c r="L2" s="245"/>
      <c r="M2" s="245"/>
      <c r="N2" s="245"/>
      <c r="O2" s="245"/>
      <c r="P2" s="245"/>
      <c r="Q2" s="245"/>
      <c r="R2" s="245"/>
      <c r="S2" s="245"/>
      <c r="T2" s="245"/>
      <c r="U2" s="245"/>
    </row>
    <row r="3" spans="2:21" x14ac:dyDescent="0.3">
      <c r="B3" s="88"/>
      <c r="C3" s="88" t="s">
        <v>280</v>
      </c>
      <c r="D3" s="88" t="s">
        <v>281</v>
      </c>
      <c r="E3" s="88" t="s">
        <v>282</v>
      </c>
      <c r="F3" s="88" t="s">
        <v>283</v>
      </c>
      <c r="G3" s="88" t="s">
        <v>284</v>
      </c>
      <c r="H3" s="88" t="s">
        <v>285</v>
      </c>
      <c r="I3" s="88" t="s">
        <v>286</v>
      </c>
      <c r="J3" s="88" t="s">
        <v>288</v>
      </c>
      <c r="K3" s="88" t="s">
        <v>289</v>
      </c>
      <c r="L3" s="88" t="s">
        <v>291</v>
      </c>
      <c r="M3" s="88" t="s">
        <v>292</v>
      </c>
      <c r="N3" s="88" t="s">
        <v>293</v>
      </c>
      <c r="O3" s="88" t="s">
        <v>294</v>
      </c>
      <c r="P3" s="88" t="s">
        <v>295</v>
      </c>
      <c r="Q3" s="88" t="s">
        <v>296</v>
      </c>
      <c r="R3" s="88" t="s">
        <v>297</v>
      </c>
      <c r="S3" s="88" t="s">
        <v>298</v>
      </c>
      <c r="T3" s="88" t="s">
        <v>290</v>
      </c>
      <c r="U3" s="88" t="s">
        <v>299</v>
      </c>
    </row>
    <row r="4" spans="2:21" x14ac:dyDescent="0.3">
      <c r="B4" s="88" t="s">
        <v>184</v>
      </c>
      <c r="C4" s="176">
        <f>'A1'!O38</f>
        <v>182.42521600000001</v>
      </c>
      <c r="D4" s="177"/>
      <c r="E4" s="176">
        <f>'A2'!O38</f>
        <v>214.67992100000001</v>
      </c>
      <c r="F4" s="176">
        <f>'C1'!O47</f>
        <v>161.43365900000001</v>
      </c>
      <c r="G4" s="176">
        <f>'B2'!O43</f>
        <v>175.94192799999999</v>
      </c>
      <c r="H4" s="177"/>
      <c r="I4" s="177"/>
      <c r="J4" s="178"/>
      <c r="K4" s="178"/>
      <c r="L4" s="176">
        <f>'A3'!M39</f>
        <v>106.02794299999999</v>
      </c>
      <c r="M4" s="179">
        <f>'A4'!M40</f>
        <v>108.670704</v>
      </c>
      <c r="N4" s="179">
        <f>'C2'!O48</f>
        <v>118.03950500000001</v>
      </c>
      <c r="O4" s="180">
        <f>'B3'!O45</f>
        <v>191.3</v>
      </c>
      <c r="P4" s="176">
        <f>'B4'!O46</f>
        <v>121.118689</v>
      </c>
      <c r="Q4" s="177"/>
      <c r="R4" s="180">
        <f>'B5'!O46</f>
        <v>202.13344699999999</v>
      </c>
      <c r="S4" s="176">
        <f>'F1'!K41</f>
        <v>104.03671799999999</v>
      </c>
      <c r="T4" s="177"/>
      <c r="U4" s="177"/>
    </row>
    <row r="5" spans="2:21" x14ac:dyDescent="0.3">
      <c r="B5" s="88" t="s">
        <v>185</v>
      </c>
      <c r="C5" s="176">
        <f>'A1'!O35</f>
        <v>99.940612000000002</v>
      </c>
      <c r="D5" s="176">
        <f>'B1'!O35</f>
        <v>75.342282999999995</v>
      </c>
      <c r="E5" s="176">
        <f>'A2'!O35</f>
        <v>125.003793</v>
      </c>
      <c r="F5" s="176">
        <f>'C1'!O35</f>
        <v>107.573206</v>
      </c>
      <c r="G5" s="181">
        <f>'B2'!O35</f>
        <v>135.73552699999999</v>
      </c>
      <c r="H5" s="176">
        <f>'D1'!O35</f>
        <v>153.24333300000001</v>
      </c>
      <c r="I5" s="176">
        <f>'D2'!O35</f>
        <v>156.358101</v>
      </c>
      <c r="J5" s="176">
        <f>'E2'!O33</f>
        <v>54.387867999999997</v>
      </c>
      <c r="K5" s="176">
        <f>'E3'!O33</f>
        <v>89.350200000000001</v>
      </c>
      <c r="L5" s="176">
        <f>'A3'!M35</f>
        <v>81.420679000000007</v>
      </c>
      <c r="M5" s="179">
        <f>'A4'!M35</f>
        <v>103.367069</v>
      </c>
      <c r="N5" s="179">
        <f>'C2'!O35</f>
        <v>87.479742000000002</v>
      </c>
      <c r="O5" s="180">
        <f>'B3'!O35</f>
        <v>135.80000000000001</v>
      </c>
      <c r="P5" s="176">
        <f>'B4'!O35</f>
        <v>85.786693999999997</v>
      </c>
      <c r="Q5" s="176">
        <f>'C3'!O35</f>
        <v>109.181257</v>
      </c>
      <c r="R5" s="180">
        <f>'B5'!O35</f>
        <v>142.36940899999999</v>
      </c>
      <c r="S5" s="176">
        <f>'F1'!U35</f>
        <v>105.879546</v>
      </c>
      <c r="T5" s="176">
        <f>'E4'!K35</f>
        <v>98.461681999999996</v>
      </c>
      <c r="U5" s="181">
        <f>'G1'!O35</f>
        <v>124.53069600000001</v>
      </c>
    </row>
    <row r="6" spans="2:21" ht="28.8" x14ac:dyDescent="0.3">
      <c r="B6" s="156" t="s">
        <v>187</v>
      </c>
      <c r="C6" s="176">
        <f>'A1'!AB35</f>
        <v>39.011488</v>
      </c>
      <c r="D6" s="176">
        <f>'B1'!AB35</f>
        <v>25.505385</v>
      </c>
      <c r="E6" s="176">
        <f>'A2'!AB35</f>
        <v>56.946899999999999</v>
      </c>
      <c r="F6" s="176">
        <f>'C1'!AA35</f>
        <v>36.217857000000002</v>
      </c>
      <c r="G6" s="181">
        <f>'B2'!AB35</f>
        <v>78.314615000000003</v>
      </c>
      <c r="H6" s="176">
        <v>47.555714000000002</v>
      </c>
      <c r="I6" s="176">
        <f>'D2'!Q35</f>
        <v>152.136154</v>
      </c>
      <c r="J6" s="176">
        <f>'E2'!AA33</f>
        <v>11.010899999999999</v>
      </c>
      <c r="K6" s="176">
        <f>'E3'!AA33</f>
        <v>33.790999999999997</v>
      </c>
      <c r="L6" s="176">
        <f>'A3'!P35</f>
        <v>31.361537999999999</v>
      </c>
      <c r="M6" s="182">
        <f>'A4'!P35</f>
        <v>22.409230999999998</v>
      </c>
      <c r="N6" s="179">
        <f>'C2'!Q35</f>
        <v>31.612143</v>
      </c>
      <c r="O6" s="223">
        <f>'B3'!AA35</f>
        <v>52.2</v>
      </c>
      <c r="P6" s="176">
        <f>'B4'!R35</f>
        <v>26.549230999999999</v>
      </c>
      <c r="Q6" s="179">
        <f>'C3'!R35</f>
        <v>29.537692</v>
      </c>
      <c r="R6" s="180">
        <f>'B5'!R35</f>
        <v>52.101537999999998</v>
      </c>
      <c r="S6" s="176">
        <f>'F1'!W35</f>
        <v>32.774614999999997</v>
      </c>
      <c r="T6" s="176">
        <f>'E4'!W35</f>
        <v>30.860714000000002</v>
      </c>
      <c r="U6" s="181">
        <f>'G1'!Q35</f>
        <v>124.066429</v>
      </c>
    </row>
    <row r="7" spans="2:21" x14ac:dyDescent="0.3">
      <c r="B7" s="88" t="s">
        <v>183</v>
      </c>
      <c r="C7" s="176">
        <f>'A1'!O34</f>
        <v>183.02338499999999</v>
      </c>
      <c r="D7" s="176">
        <f>'B1'!O34</f>
        <v>144.491694</v>
      </c>
      <c r="E7" s="176">
        <f>'A2'!O34</f>
        <v>216.333439</v>
      </c>
      <c r="F7" s="183">
        <f>'C1'!O34</f>
        <v>164.54443000000001</v>
      </c>
      <c r="G7" s="181">
        <f>'B2'!O34</f>
        <v>200.9495</v>
      </c>
      <c r="H7" s="176">
        <f>'D1'!O34</f>
        <v>190.59351000000001</v>
      </c>
      <c r="I7" s="176">
        <f>'D2'!O34</f>
        <v>156.668193</v>
      </c>
      <c r="J7" s="176">
        <f>'E2'!O32</f>
        <v>79.069999999999993</v>
      </c>
      <c r="K7" s="176">
        <f>'E3'!O32</f>
        <v>100.75620000000001</v>
      </c>
      <c r="L7" s="176">
        <f>'A3'!M34</f>
        <v>139.93196900000001</v>
      </c>
      <c r="M7" s="179">
        <f>'A4'!M34</f>
        <v>161.20513500000001</v>
      </c>
      <c r="N7" s="179">
        <f>'C2'!O34</f>
        <v>117.852294</v>
      </c>
      <c r="O7" s="180">
        <f>'B3'!O34</f>
        <v>196.5</v>
      </c>
      <c r="P7" s="176">
        <f>'B4'!O34</f>
        <v>122.581782</v>
      </c>
      <c r="Q7" s="176">
        <f>'C3'!O34</f>
        <v>147.093253</v>
      </c>
      <c r="R7" s="180">
        <f>'B5'!O34</f>
        <v>192.85283999999999</v>
      </c>
      <c r="S7" s="176">
        <f>'F1'!K34</f>
        <v>138.68746400000001</v>
      </c>
      <c r="T7" s="176">
        <f>'E4'!K34</f>
        <v>145.16990000000001</v>
      </c>
      <c r="U7" s="181">
        <f>'G1'!O34</f>
        <v>124.540379</v>
      </c>
    </row>
    <row r="8" spans="2:21" x14ac:dyDescent="0.3">
      <c r="B8" s="88" t="s">
        <v>186</v>
      </c>
      <c r="C8" s="176">
        <f>'A1'!O36</f>
        <v>121.72646400000001</v>
      </c>
      <c r="D8" s="176">
        <f>'B1'!O38</f>
        <v>141.15788900000001</v>
      </c>
      <c r="E8" s="176">
        <f>'A2'!O37</f>
        <v>133.514623</v>
      </c>
      <c r="F8" s="176">
        <f>'C1'!O39</f>
        <v>123.205827</v>
      </c>
      <c r="G8" s="181">
        <f>'B2'!O36</f>
        <v>136.19738599999999</v>
      </c>
      <c r="H8" s="176">
        <f>'D1'!O40</f>
        <v>72.924583999999996</v>
      </c>
      <c r="I8" s="176">
        <f>'D2'!O37</f>
        <v>111.65370900000001</v>
      </c>
      <c r="J8" s="178"/>
      <c r="K8" s="178"/>
      <c r="L8" s="176">
        <f>'A3'!M37</f>
        <v>78.561869000000002</v>
      </c>
      <c r="M8" s="179">
        <f>'A4'!M37</f>
        <v>88.202056999999996</v>
      </c>
      <c r="N8" s="179">
        <f>'C2'!O39</f>
        <v>98.845444000000001</v>
      </c>
      <c r="O8" s="180">
        <f>'B3'!O38</f>
        <v>100.6</v>
      </c>
      <c r="P8" s="176">
        <f>'B4'!O39</f>
        <v>106.29567</v>
      </c>
      <c r="Q8" s="176">
        <f>'C3'!O40</f>
        <v>113.304194</v>
      </c>
      <c r="R8" s="180">
        <f>'B5'!O40</f>
        <v>134.34913</v>
      </c>
      <c r="S8" s="176">
        <f>'F1'!K39</f>
        <v>103.13535400000001</v>
      </c>
      <c r="T8" s="178"/>
      <c r="U8" s="177"/>
    </row>
    <row r="9" spans="2:21" x14ac:dyDescent="0.3">
      <c r="B9" s="249" t="s">
        <v>314</v>
      </c>
      <c r="C9" s="176"/>
      <c r="D9" s="176"/>
      <c r="E9" s="176"/>
      <c r="F9" s="176"/>
      <c r="G9" s="176"/>
      <c r="H9" s="176"/>
      <c r="I9" s="176"/>
      <c r="J9" s="176">
        <f>'E2'!O34</f>
        <v>63.7911</v>
      </c>
      <c r="K9" s="176">
        <f>'E3'!O34</f>
        <v>96.627700000000004</v>
      </c>
      <c r="L9" s="176"/>
      <c r="M9" s="182"/>
      <c r="N9" s="179"/>
      <c r="O9" s="176"/>
      <c r="P9" s="176"/>
      <c r="Q9" s="176">
        <f>'C3'!O36</f>
        <v>109.36897500000001</v>
      </c>
      <c r="R9" s="176"/>
      <c r="S9" s="176">
        <f>'F1'!K36</f>
        <v>138.274846</v>
      </c>
      <c r="T9" s="176">
        <f>'E4'!K36</f>
        <v>123.581041</v>
      </c>
      <c r="U9" s="176"/>
    </row>
    <row r="10" spans="2:21" x14ac:dyDescent="0.3">
      <c r="B10" s="249"/>
      <c r="C10" s="176"/>
      <c r="D10" s="176"/>
      <c r="E10" s="176">
        <f>'A2'!O36</f>
        <v>180.17153999999999</v>
      </c>
      <c r="F10" s="176">
        <f>'C1'!O36</f>
        <v>162.71693200000001</v>
      </c>
      <c r="G10" s="176"/>
      <c r="H10" s="176">
        <f>'D1'!O36</f>
        <v>139.62402700000001</v>
      </c>
      <c r="I10" s="176">
        <f>'D2'!O36</f>
        <v>156.405382</v>
      </c>
      <c r="J10" s="176"/>
      <c r="K10" s="176"/>
      <c r="L10" s="176">
        <f>'A3'!M36</f>
        <v>106.491574</v>
      </c>
      <c r="M10" s="179">
        <f>'A4'!M36</f>
        <v>119.848567</v>
      </c>
      <c r="N10" s="179">
        <f>'C2'!O36</f>
        <v>117.69381799999999</v>
      </c>
      <c r="O10" s="176">
        <f>'B3'!O37</f>
        <v>150.19999999999999</v>
      </c>
      <c r="P10" s="176">
        <f>'B4'!O36</f>
        <v>122.381016</v>
      </c>
      <c r="Q10" s="176">
        <f>'C3'!O37</f>
        <v>146.201303</v>
      </c>
      <c r="R10" s="176">
        <f>'B5'!O36</f>
        <v>156.334205</v>
      </c>
      <c r="S10" s="176">
        <f>'F1'!K37</f>
        <v>138.60853499999999</v>
      </c>
      <c r="T10" s="176">
        <f>'E4'!K37</f>
        <v>89.353731999999994</v>
      </c>
      <c r="U10" s="176">
        <f>'G1'!O36</f>
        <v>124.407701</v>
      </c>
    </row>
    <row r="11" spans="2:21" x14ac:dyDescent="0.3">
      <c r="B11" s="249"/>
      <c r="C11" s="176">
        <f>'A1'!O37</f>
        <v>137.614767</v>
      </c>
      <c r="D11" s="176">
        <f>'B1'!O36</f>
        <v>140.470878</v>
      </c>
      <c r="E11" s="176"/>
      <c r="F11" s="176">
        <f>'C1'!O37</f>
        <v>133.62651099999999</v>
      </c>
      <c r="G11" s="176">
        <f>'B2'!O37</f>
        <v>167.192868</v>
      </c>
      <c r="H11" s="176">
        <f>'D1'!O37</f>
        <v>119.58331</v>
      </c>
      <c r="I11" s="176"/>
      <c r="J11" s="176"/>
      <c r="K11" s="176"/>
      <c r="L11" s="176"/>
      <c r="M11" s="182"/>
      <c r="N11" s="179">
        <f>'C2'!O37</f>
        <v>105.70827199999999</v>
      </c>
      <c r="O11" s="176"/>
      <c r="P11" s="176">
        <f>'B4'!O37</f>
        <v>122.515998</v>
      </c>
      <c r="Q11" s="176">
        <f>'C3'!O38</f>
        <v>120.455225</v>
      </c>
      <c r="R11" s="176">
        <f>'B5'!O37</f>
        <v>147.98524599999999</v>
      </c>
      <c r="S11" s="176">
        <f>'F1'!K38</f>
        <v>138.420953</v>
      </c>
      <c r="T11" s="176">
        <f>'E4'!K38</f>
        <v>76.813922000000005</v>
      </c>
      <c r="U11" s="176">
        <f>'G1'!O37</f>
        <v>91.006719000000004</v>
      </c>
    </row>
    <row r="12" spans="2:21" x14ac:dyDescent="0.3">
      <c r="B12" s="249"/>
      <c r="C12" s="176"/>
      <c r="D12" s="176">
        <f>'B1'!O37</f>
        <v>142.722746</v>
      </c>
      <c r="E12" s="176"/>
      <c r="F12" s="176">
        <f>'C1'!O38</f>
        <v>121.31271599999999</v>
      </c>
      <c r="G12" s="176">
        <f>'B2'!O38</f>
        <v>178.74631099999999</v>
      </c>
      <c r="H12" s="176">
        <f>'D1'!O38</f>
        <v>73.321507999999994</v>
      </c>
      <c r="I12" s="176">
        <f>'D2'!O38</f>
        <v>156.06999200000001</v>
      </c>
      <c r="J12" s="181"/>
      <c r="K12" s="181"/>
      <c r="L12" s="176"/>
      <c r="M12" s="182"/>
      <c r="N12" s="179">
        <f>'C2'!O38</f>
        <v>97.266313999999994</v>
      </c>
      <c r="O12" s="176">
        <f>'B3'!O39</f>
        <v>187</v>
      </c>
      <c r="P12" s="176">
        <f>'B4'!O38</f>
        <v>122.22062</v>
      </c>
      <c r="Q12" s="176">
        <f>'C3'!O39</f>
        <v>110.733435</v>
      </c>
      <c r="R12" s="176">
        <f>'B5'!O38</f>
        <v>137.91652400000001</v>
      </c>
      <c r="S12" s="181"/>
      <c r="T12" s="176">
        <f>'E4'!K39</f>
        <v>133.43818899999999</v>
      </c>
      <c r="U12" s="176">
        <f>'G1'!O38</f>
        <v>91.153643000000002</v>
      </c>
    </row>
    <row r="13" spans="2:21" x14ac:dyDescent="0.3">
      <c r="B13" s="249"/>
      <c r="C13" s="176"/>
      <c r="D13" s="176"/>
      <c r="E13" s="176"/>
      <c r="F13" s="176"/>
      <c r="G13" s="176">
        <f>'B2'!O39</f>
        <v>175.099425</v>
      </c>
      <c r="H13" s="176">
        <f>'D1'!O39</f>
        <v>101.301891</v>
      </c>
      <c r="I13" s="176"/>
      <c r="J13" s="181"/>
      <c r="K13" s="181"/>
      <c r="L13" s="176"/>
      <c r="M13" s="182"/>
      <c r="N13" s="179"/>
      <c r="O13" s="176">
        <f>'B3'!O40</f>
        <v>155</v>
      </c>
      <c r="P13" s="176"/>
      <c r="Q13" s="176"/>
      <c r="R13" s="176">
        <f>'B5'!O39</f>
        <v>184.750596</v>
      </c>
      <c r="S13" s="181"/>
      <c r="T13" s="181"/>
      <c r="U13" s="181"/>
    </row>
    <row r="14" spans="2:21" x14ac:dyDescent="0.3">
      <c r="B14" s="249"/>
      <c r="C14" s="176"/>
      <c r="D14" s="176">
        <f>'B1'!O39</f>
        <v>136.791112</v>
      </c>
      <c r="E14" s="176"/>
      <c r="F14" s="176">
        <f>'C1'!O40</f>
        <v>143.44139899999999</v>
      </c>
      <c r="G14" s="176">
        <f>'B2'!O40</f>
        <v>137.13535400000001</v>
      </c>
      <c r="H14" s="176"/>
      <c r="I14" s="176"/>
      <c r="J14" s="181"/>
      <c r="K14" s="181"/>
      <c r="L14" s="176"/>
      <c r="M14" s="182"/>
      <c r="N14" s="179">
        <f>'C2'!O40</f>
        <v>106.536826</v>
      </c>
      <c r="O14" s="176">
        <f>'B3'!O41</f>
        <v>146.5</v>
      </c>
      <c r="P14" s="176">
        <f>'B4'!O40</f>
        <v>117.002387</v>
      </c>
      <c r="Q14" s="176">
        <f>'C3'!O41</f>
        <v>129.67975000000001</v>
      </c>
      <c r="R14" s="180">
        <f>'B5'!O41</f>
        <v>160.23756499999999</v>
      </c>
      <c r="S14" s="181"/>
      <c r="T14" s="181"/>
      <c r="U14" s="181"/>
    </row>
    <row r="15" spans="2:21" x14ac:dyDescent="0.3">
      <c r="B15" s="249"/>
      <c r="C15" s="176"/>
      <c r="D15" s="176">
        <f>'B1'!O40</f>
        <v>143.02980400000001</v>
      </c>
      <c r="E15" s="176"/>
      <c r="F15" s="176">
        <f>'C1'!O41</f>
        <v>115.659925</v>
      </c>
      <c r="G15" s="176">
        <f>'B2'!O41</f>
        <v>137.035729</v>
      </c>
      <c r="H15" s="176">
        <f>'D1'!O41</f>
        <v>87.632260000000002</v>
      </c>
      <c r="I15" s="176"/>
      <c r="J15" s="181"/>
      <c r="K15" s="181"/>
      <c r="L15" s="176"/>
      <c r="M15" s="182"/>
      <c r="N15" s="179">
        <f>'C2'!O42</f>
        <v>110.913236</v>
      </c>
      <c r="O15" s="176">
        <f>'B3'!O42</f>
        <v>137.5</v>
      </c>
      <c r="P15" s="176">
        <f>'B4'!O41</f>
        <v>107.25175299999999</v>
      </c>
      <c r="Q15" s="176">
        <f>'C3'!O42</f>
        <v>109.009871</v>
      </c>
      <c r="R15" s="180">
        <f>'B5'!O42</f>
        <v>162.13561200000001</v>
      </c>
      <c r="S15" s="181"/>
      <c r="T15" s="181"/>
      <c r="U15" s="181"/>
    </row>
    <row r="16" spans="2:21" x14ac:dyDescent="0.3">
      <c r="B16" s="249"/>
      <c r="C16" s="176"/>
      <c r="D16" s="176">
        <f>'B1'!O41</f>
        <v>118.80185299999999</v>
      </c>
      <c r="E16" s="176"/>
      <c r="F16" s="176">
        <f>'C1'!O42</f>
        <v>150.84868399999999</v>
      </c>
      <c r="G16" s="176">
        <f>'B2'!O42</f>
        <v>196.276724</v>
      </c>
      <c r="H16" s="176">
        <f>'D1'!O42</f>
        <v>78.522131999999999</v>
      </c>
      <c r="I16" s="176"/>
      <c r="J16" s="181"/>
      <c r="K16" s="181"/>
      <c r="L16" s="176"/>
      <c r="M16" s="182"/>
      <c r="N16" s="179">
        <f>'C2'!O43</f>
        <v>92.553751000000005</v>
      </c>
      <c r="O16" s="176">
        <f>'B3'!O43</f>
        <v>100.7</v>
      </c>
      <c r="P16" s="176">
        <f>'B4'!O42</f>
        <v>111.187265</v>
      </c>
      <c r="Q16" s="176">
        <f>'C3'!O43</f>
        <v>120.455225</v>
      </c>
      <c r="R16" s="180">
        <f>'B5'!O43</f>
        <v>148.70662799999999</v>
      </c>
      <c r="S16" s="181"/>
      <c r="T16" s="181"/>
      <c r="U16" s="181"/>
    </row>
    <row r="17" spans="2:21" x14ac:dyDescent="0.3">
      <c r="B17" s="249"/>
      <c r="C17" s="176"/>
      <c r="D17" s="176">
        <f>'B1'!O42</f>
        <v>118.86909199999999</v>
      </c>
      <c r="E17" s="176"/>
      <c r="F17" s="176">
        <f>'C1'!O43</f>
        <v>114.756951</v>
      </c>
      <c r="G17" s="181"/>
      <c r="H17" s="176"/>
      <c r="I17" s="176"/>
      <c r="J17" s="181"/>
      <c r="K17" s="181"/>
      <c r="L17" s="176"/>
      <c r="M17" s="182"/>
      <c r="N17" s="179">
        <f>'C2'!O44</f>
        <v>99.333668000000003</v>
      </c>
      <c r="O17" s="180"/>
      <c r="P17" s="176">
        <f>'B4'!O43</f>
        <v>113.45218199999999</v>
      </c>
      <c r="Q17" s="176">
        <f>'C3'!O44</f>
        <v>119.994421</v>
      </c>
      <c r="R17" s="180">
        <f>'B5'!O44</f>
        <v>158.379659</v>
      </c>
      <c r="S17" s="181"/>
      <c r="T17" s="181"/>
      <c r="U17" s="181"/>
    </row>
    <row r="18" spans="2:21" x14ac:dyDescent="0.3">
      <c r="B18" s="249"/>
      <c r="C18" s="176"/>
      <c r="D18" s="176"/>
      <c r="E18" s="176"/>
      <c r="F18" s="176">
        <f>'C1'!O44</f>
        <v>123.13153200000001</v>
      </c>
      <c r="G18" s="181"/>
      <c r="H18" s="176"/>
      <c r="I18" s="176"/>
      <c r="J18" s="181"/>
      <c r="K18" s="181"/>
      <c r="L18" s="176"/>
      <c r="M18" s="182"/>
      <c r="N18" s="179">
        <f>'C2'!O45</f>
        <v>104.967602</v>
      </c>
      <c r="O18" s="180"/>
      <c r="P18" s="176">
        <f>'B4'!O44</f>
        <v>105.92985</v>
      </c>
      <c r="Q18" s="176">
        <f>'C3'!O45</f>
        <v>129.01926700000001</v>
      </c>
      <c r="R18" s="180">
        <f>'B5'!O45</f>
        <v>129.912037</v>
      </c>
      <c r="S18" s="181"/>
      <c r="T18" s="181"/>
      <c r="U18" s="181"/>
    </row>
    <row r="19" spans="2:21" x14ac:dyDescent="0.3">
      <c r="B19" s="249"/>
      <c r="C19" s="176"/>
      <c r="D19" s="176"/>
      <c r="E19" s="176"/>
      <c r="F19" s="176">
        <f>'C1'!O45</f>
        <v>133.096914</v>
      </c>
      <c r="G19" s="181"/>
      <c r="H19" s="176"/>
      <c r="I19" s="176"/>
      <c r="J19" s="181"/>
      <c r="K19" s="181"/>
      <c r="L19" s="176"/>
      <c r="M19" s="182"/>
      <c r="N19" s="179">
        <f>'C2'!O46</f>
        <v>105.13339000000001</v>
      </c>
      <c r="O19" s="180"/>
      <c r="P19" s="176">
        <f>'B4'!O45</f>
        <v>91.223917999999998</v>
      </c>
      <c r="Q19" s="179"/>
      <c r="R19" s="180"/>
      <c r="S19" s="181"/>
      <c r="T19" s="181"/>
      <c r="U19" s="181"/>
    </row>
    <row r="20" spans="2:21" x14ac:dyDescent="0.3">
      <c r="B20" s="249"/>
      <c r="C20" s="176"/>
      <c r="D20" s="176"/>
      <c r="E20" s="176"/>
      <c r="F20" s="176">
        <f>'C1'!O46</f>
        <v>133.04775900000001</v>
      </c>
      <c r="G20" s="181"/>
      <c r="H20" s="176"/>
      <c r="I20" s="176"/>
      <c r="J20" s="181"/>
      <c r="K20" s="181"/>
      <c r="L20" s="176"/>
      <c r="M20" s="182"/>
      <c r="N20" s="179"/>
      <c r="O20" s="180"/>
      <c r="P20" s="176"/>
      <c r="Q20" s="179"/>
      <c r="R20" s="180"/>
      <c r="S20" s="181"/>
      <c r="T20" s="181"/>
      <c r="U20" s="181"/>
    </row>
    <row r="21" spans="2:21" ht="72.75" customHeight="1" x14ac:dyDescent="0.3">
      <c r="B21" s="94" t="s">
        <v>342</v>
      </c>
      <c r="C21" s="90">
        <v>0</v>
      </c>
      <c r="D21" s="90">
        <v>0</v>
      </c>
      <c r="E21" s="90">
        <v>0</v>
      </c>
      <c r="F21" s="90">
        <v>0</v>
      </c>
      <c r="G21" s="90">
        <v>0</v>
      </c>
      <c r="H21" s="90">
        <v>0</v>
      </c>
      <c r="I21" s="90">
        <v>0</v>
      </c>
      <c r="J21" s="90">
        <v>0</v>
      </c>
      <c r="K21" s="90">
        <v>0</v>
      </c>
      <c r="L21" s="90">
        <v>0</v>
      </c>
      <c r="M21" s="90">
        <v>0</v>
      </c>
      <c r="N21" s="90">
        <v>0</v>
      </c>
      <c r="O21" s="90">
        <v>0</v>
      </c>
      <c r="P21" s="90">
        <v>0</v>
      </c>
      <c r="Q21" s="90">
        <v>0</v>
      </c>
      <c r="R21" s="90">
        <v>0</v>
      </c>
      <c r="S21" s="90">
        <v>0</v>
      </c>
      <c r="T21" s="90">
        <v>0</v>
      </c>
      <c r="U21" s="90">
        <v>0</v>
      </c>
    </row>
    <row r="22" spans="2:21" x14ac:dyDescent="0.3">
      <c r="B22" s="94"/>
      <c r="C22" s="90"/>
      <c r="D22" s="90"/>
      <c r="E22" s="90"/>
      <c r="F22" s="89"/>
      <c r="G22" s="87"/>
      <c r="H22" s="90"/>
      <c r="I22" s="90"/>
      <c r="K22" s="90"/>
      <c r="L22" s="96"/>
      <c r="M22" s="95"/>
      <c r="P22" s="95"/>
      <c r="Q22" s="87"/>
      <c r="R22" s="90"/>
      <c r="S22" s="91"/>
      <c r="T22" s="95"/>
    </row>
    <row r="23" spans="2:21" x14ac:dyDescent="0.3">
      <c r="B23" s="94"/>
      <c r="C23" s="90"/>
      <c r="D23" s="90"/>
      <c r="E23" s="90"/>
      <c r="F23" s="90"/>
      <c r="G23" s="87"/>
      <c r="H23" s="90"/>
      <c r="I23" s="90"/>
      <c r="K23" s="95"/>
      <c r="L23" s="90"/>
      <c r="M23" s="87"/>
      <c r="P23" s="91"/>
      <c r="Q23" s="90"/>
      <c r="S23" s="95"/>
      <c r="T23" s="96"/>
    </row>
  </sheetData>
  <mergeCells count="3">
    <mergeCell ref="J2:U2"/>
    <mergeCell ref="C2:I2"/>
    <mergeCell ref="B9:B20"/>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10"/>
  <sheetViews>
    <sheetView zoomScale="85" zoomScaleNormal="85" zoomScalePageLayoutView="85" workbookViewId="0">
      <selection activeCell="B6" sqref="B6"/>
    </sheetView>
  </sheetViews>
  <sheetFormatPr defaultColWidth="8.88671875" defaultRowHeight="14.4" x14ac:dyDescent="0.3"/>
  <cols>
    <col min="1" max="1" width="8.88671875" style="86"/>
    <col min="2" max="2" width="10.6640625" style="86" customWidth="1"/>
    <col min="3" max="14" width="11.109375" style="86" customWidth="1"/>
    <col min="15" max="15" width="10.6640625" style="86" customWidth="1"/>
    <col min="16" max="16384" width="8.88671875" style="86"/>
  </cols>
  <sheetData>
    <row r="3" spans="2:16" x14ac:dyDescent="0.3">
      <c r="B3" s="149"/>
      <c r="C3" s="250" t="s">
        <v>282</v>
      </c>
      <c r="D3" s="251"/>
      <c r="E3" s="250" t="s">
        <v>280</v>
      </c>
      <c r="F3" s="251"/>
      <c r="G3" s="250" t="s">
        <v>284</v>
      </c>
      <c r="H3" s="251"/>
      <c r="I3" s="250" t="s">
        <v>290</v>
      </c>
      <c r="J3" s="251"/>
      <c r="K3" s="250" t="s">
        <v>298</v>
      </c>
      <c r="L3" s="251"/>
      <c r="M3" s="250" t="s">
        <v>283</v>
      </c>
      <c r="N3" s="251"/>
      <c r="O3" s="250" t="s">
        <v>285</v>
      </c>
      <c r="P3" s="251"/>
    </row>
    <row r="4" spans="2:16" s="151" customFormat="1" ht="43.2" x14ac:dyDescent="0.3">
      <c r="B4" s="150"/>
      <c r="C4" s="150" t="s">
        <v>239</v>
      </c>
      <c r="D4" s="150" t="s">
        <v>273</v>
      </c>
      <c r="E4" s="150" t="s">
        <v>239</v>
      </c>
      <c r="F4" s="150" t="s">
        <v>273</v>
      </c>
      <c r="G4" s="150" t="s">
        <v>239</v>
      </c>
      <c r="H4" s="150" t="s">
        <v>273</v>
      </c>
      <c r="I4" s="150" t="s">
        <v>239</v>
      </c>
      <c r="J4" s="150" t="s">
        <v>273</v>
      </c>
      <c r="K4" s="150" t="s">
        <v>239</v>
      </c>
      <c r="L4" s="150" t="s">
        <v>273</v>
      </c>
      <c r="M4" s="150" t="s">
        <v>239</v>
      </c>
      <c r="N4" s="150" t="s">
        <v>273</v>
      </c>
      <c r="O4" s="150" t="s">
        <v>239</v>
      </c>
      <c r="P4" s="150" t="s">
        <v>273</v>
      </c>
    </row>
    <row r="5" spans="2:16" x14ac:dyDescent="0.3">
      <c r="B5" s="149" t="s">
        <v>274</v>
      </c>
      <c r="C5" s="193">
        <f>'A2'!P35</f>
        <v>296.63900000000001</v>
      </c>
      <c r="D5" s="193">
        <f>'A2'!O35</f>
        <v>125.003793</v>
      </c>
      <c r="E5" s="186">
        <f>'A1'!P35</f>
        <v>334</v>
      </c>
      <c r="F5" s="186">
        <f>'A1'!O35</f>
        <v>99.940612000000002</v>
      </c>
      <c r="G5" s="186">
        <f>'B2'!P35</f>
        <v>179.91800000000001</v>
      </c>
      <c r="H5" s="186">
        <f>'B2'!O35</f>
        <v>135.73552699999999</v>
      </c>
      <c r="I5" s="186">
        <f>'E4'!L35</f>
        <v>235.95500000000001</v>
      </c>
      <c r="J5" s="186">
        <f>'E4'!K35</f>
        <v>98.461681999999996</v>
      </c>
      <c r="K5" s="186">
        <f>'F1'!L35</f>
        <v>284.911</v>
      </c>
      <c r="L5" s="186">
        <f>'F1'!K35</f>
        <v>105.866378</v>
      </c>
      <c r="M5" s="186">
        <f>'C1'!P35</f>
        <v>259</v>
      </c>
      <c r="N5" s="186">
        <f>'C1'!O35</f>
        <v>107.573206</v>
      </c>
      <c r="O5" s="186">
        <f>'D1'!P35</f>
        <v>446.92500000000001</v>
      </c>
      <c r="P5" s="186">
        <f>'D1'!O35</f>
        <v>153.24333300000001</v>
      </c>
    </row>
    <row r="6" spans="2:16" x14ac:dyDescent="0.3">
      <c r="B6" s="149" t="s">
        <v>349</v>
      </c>
      <c r="C6" s="193">
        <f>'A2'!AA35</f>
        <v>302.517</v>
      </c>
      <c r="D6" s="193">
        <f>'A2'!Z35</f>
        <v>126.191422</v>
      </c>
      <c r="E6" s="186">
        <f>'A1'!AA35</f>
        <v>327.67899999999997</v>
      </c>
      <c r="F6" s="186">
        <f>'A1'!Z35</f>
        <v>100.472835</v>
      </c>
      <c r="G6" s="186">
        <f>'B2'!AA35</f>
        <v>178.42599999999999</v>
      </c>
      <c r="H6" s="186">
        <f>'B2'!Z35</f>
        <v>135.35965899999999</v>
      </c>
      <c r="I6" s="186">
        <f>'E4'!V35</f>
        <v>165.69499999999999</v>
      </c>
      <c r="J6" s="186">
        <f>'E4'!U35</f>
        <v>88.134720999999999</v>
      </c>
      <c r="K6" s="186">
        <f>'F1'!V35</f>
        <v>285.10199999999998</v>
      </c>
      <c r="L6" s="186">
        <f>'F1'!U35</f>
        <v>105.879546</v>
      </c>
      <c r="M6" s="186">
        <f>'C1'!Z35</f>
        <v>281.577</v>
      </c>
      <c r="N6" s="186">
        <f>'C1'!Y35</f>
        <v>108.55505599999999</v>
      </c>
      <c r="O6" s="186">
        <f>'D1'!Z35</f>
        <v>570.41700000000003</v>
      </c>
      <c r="P6" s="186">
        <f>'D1'!Y35</f>
        <v>182.080062</v>
      </c>
    </row>
    <row r="7" spans="2:16" x14ac:dyDescent="0.3">
      <c r="B7" s="149" t="s">
        <v>275</v>
      </c>
      <c r="C7" s="186">
        <f>'A2'!Y35</f>
        <v>94</v>
      </c>
      <c r="D7" s="186">
        <f>'A2'!X35</f>
        <v>104.245575</v>
      </c>
      <c r="E7" s="186">
        <f>'A1'!Y35</f>
        <v>314</v>
      </c>
      <c r="F7" s="186">
        <f>'A1'!X35</f>
        <v>87.231986000000006</v>
      </c>
      <c r="G7" s="186">
        <f>'B2'!Y35</f>
        <v>180.13300000000001</v>
      </c>
      <c r="H7" s="186">
        <f>'B2'!X35</f>
        <v>133.76710199999999</v>
      </c>
      <c r="I7" s="186">
        <f>'E4'!T35</f>
        <v>121.05</v>
      </c>
      <c r="J7" s="186">
        <f>'E4'!S35</f>
        <v>68.877005999999994</v>
      </c>
      <c r="K7" s="186">
        <f>'F1'!T35</f>
        <v>288.08</v>
      </c>
      <c r="L7" s="186">
        <f>'F1'!S35</f>
        <v>106.082016</v>
      </c>
      <c r="M7" s="186">
        <f>'C1'!X35</f>
        <v>241</v>
      </c>
      <c r="N7" s="186">
        <f>'C1'!W35</f>
        <v>105.198626</v>
      </c>
      <c r="O7" s="186">
        <f>'D1'!X35</f>
        <v>558.16300000000001</v>
      </c>
      <c r="P7" s="186">
        <f>'D1'!W35</f>
        <v>180.49378899999999</v>
      </c>
    </row>
    <row r="8" spans="2:16" x14ac:dyDescent="0.3">
      <c r="B8" s="149" t="s">
        <v>276</v>
      </c>
      <c r="C8" s="186">
        <f>'A2'!W35</f>
        <v>30</v>
      </c>
      <c r="D8" s="186">
        <f>'A2'!V35</f>
        <v>75.463493</v>
      </c>
      <c r="E8" s="186">
        <f>'A1'!W35</f>
        <v>75</v>
      </c>
      <c r="F8" s="186">
        <f>'A1'!V35</f>
        <v>56.871853000000002</v>
      </c>
      <c r="G8" s="186">
        <f>'B2'!W35</f>
        <v>97.566999999999993</v>
      </c>
      <c r="H8" s="186">
        <f>'B2'!V35</f>
        <v>112.29049999999999</v>
      </c>
      <c r="I8" s="186">
        <f>'E4'!R35</f>
        <v>98.534000000000006</v>
      </c>
      <c r="J8" s="186">
        <f>'E4'!Q35</f>
        <v>59.513342999999999</v>
      </c>
      <c r="K8" s="186">
        <f>'F1'!R35</f>
        <v>284.08999999999997</v>
      </c>
      <c r="L8" s="186">
        <f>'F1'!Q35</f>
        <v>106.235912</v>
      </c>
      <c r="M8" s="186">
        <f>'C1'!V35</f>
        <v>204</v>
      </c>
      <c r="N8" s="186">
        <f>'C1'!U35</f>
        <v>100.172889</v>
      </c>
      <c r="O8" s="186">
        <f>'D1'!V35</f>
        <v>321.73700000000002</v>
      </c>
      <c r="P8" s="186">
        <f>'D1'!U35</f>
        <v>125.62908400000001</v>
      </c>
    </row>
    <row r="9" spans="2:16" x14ac:dyDescent="0.3">
      <c r="B9" s="149" t="s">
        <v>277</v>
      </c>
      <c r="C9" s="186">
        <f>'A2'!U35</f>
        <v>14</v>
      </c>
      <c r="D9" s="186">
        <f>'A2'!T35</f>
        <v>65.711887000000004</v>
      </c>
      <c r="E9" s="186">
        <f>'A1'!U35</f>
        <v>24</v>
      </c>
      <c r="F9" s="186">
        <f>'A1'!T35</f>
        <v>48.100225000000002</v>
      </c>
      <c r="G9" s="186">
        <f>'B2'!U35</f>
        <v>44.686999999999998</v>
      </c>
      <c r="H9" s="186">
        <f>'B2'!T35</f>
        <v>98.203350999999998</v>
      </c>
      <c r="I9" s="186">
        <f>'E4'!P35</f>
        <v>81.491</v>
      </c>
      <c r="J9" s="186">
        <f>'E4'!O35</f>
        <v>54.878289000000002</v>
      </c>
      <c r="K9" s="186">
        <f>'F1'!P35</f>
        <v>285.27699999999999</v>
      </c>
      <c r="L9" s="186">
        <f>'F1'!O35</f>
        <v>104.05373</v>
      </c>
      <c r="M9" s="186">
        <f>'C1'!T35</f>
        <v>136</v>
      </c>
      <c r="N9" s="186">
        <f>'C1'!S35</f>
        <v>82.419741999999999</v>
      </c>
      <c r="O9" s="186">
        <f>'D1'!T35</f>
        <v>189.114</v>
      </c>
      <c r="P9" s="186">
        <f>'D1'!S35</f>
        <v>91.387112999999999</v>
      </c>
    </row>
    <row r="10" spans="2:16" x14ac:dyDescent="0.3">
      <c r="B10" s="149" t="s">
        <v>278</v>
      </c>
      <c r="C10" s="186">
        <f>'A2'!S35</f>
        <v>14</v>
      </c>
      <c r="D10" s="186">
        <f>'A2'!R35</f>
        <v>65.731915999999998</v>
      </c>
      <c r="E10" s="186">
        <f>'A1'!S35</f>
        <v>23</v>
      </c>
      <c r="F10" s="186">
        <f>'A1'!R35</f>
        <v>48.121485999999997</v>
      </c>
      <c r="G10" s="186">
        <f>'B2'!S35</f>
        <v>25.178000000000001</v>
      </c>
      <c r="H10" s="186">
        <f>'B2'!R35</f>
        <v>93.938580000000002</v>
      </c>
      <c r="I10" s="186">
        <f>'E4'!N35</f>
        <v>72.891999999999996</v>
      </c>
      <c r="J10" s="186">
        <f>'E4'!M35</f>
        <v>52.689359000000003</v>
      </c>
      <c r="K10" s="186">
        <f>'F1'!N35</f>
        <v>154.10400000000001</v>
      </c>
      <c r="L10" s="186">
        <f>'F1'!M35</f>
        <v>71.629913000000002</v>
      </c>
      <c r="M10" s="186">
        <f>'C1'!R35</f>
        <v>100</v>
      </c>
      <c r="N10" s="186">
        <f>'C1'!Q35</f>
        <v>78.492572999999993</v>
      </c>
      <c r="O10" s="186">
        <f>'D1'!R35</f>
        <v>140.17699999999999</v>
      </c>
      <c r="P10" s="186">
        <f>'D1'!Q35</f>
        <v>76.545649999999995</v>
      </c>
    </row>
  </sheetData>
  <mergeCells count="7">
    <mergeCell ref="O3:P3"/>
    <mergeCell ref="C3:D3"/>
    <mergeCell ref="E3:F3"/>
    <mergeCell ref="G3:H3"/>
    <mergeCell ref="I3:J3"/>
    <mergeCell ref="K3:L3"/>
    <mergeCell ref="M3:N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G46"/>
  <sheetViews>
    <sheetView showGridLines="0" zoomScale="60" zoomScaleNormal="60" zoomScalePageLayoutView="60" workbookViewId="0"/>
  </sheetViews>
  <sheetFormatPr defaultColWidth="8.88671875" defaultRowHeight="14.4" x14ac:dyDescent="0.3"/>
  <cols>
    <col min="1" max="1" width="1.33203125" customWidth="1"/>
    <col min="3" max="3" width="10.109375" customWidth="1"/>
    <col min="4" max="4" width="16.88671875" customWidth="1"/>
    <col min="5" max="5" width="38.109375" customWidth="1"/>
    <col min="6" max="6" width="7" style="1" customWidth="1"/>
    <col min="7" max="7" width="14.109375" style="1" customWidth="1"/>
    <col min="8" max="8" width="6.44140625" style="1" customWidth="1"/>
    <col min="9" max="9" width="13.6640625" style="1" customWidth="1"/>
    <col min="10" max="10" width="12.44140625" customWidth="1"/>
    <col min="11" max="11" width="11.109375" customWidth="1"/>
    <col min="12" max="12" width="10.33203125" bestFit="1" customWidth="1"/>
    <col min="13" max="13" width="9.33203125" customWidth="1"/>
    <col min="14" max="14" width="10.109375" customWidth="1"/>
    <col min="15" max="15" width="10.44140625" customWidth="1"/>
    <col min="16" max="16" width="11.6640625" customWidth="1"/>
    <col min="17" max="17" width="14.33203125" customWidth="1"/>
    <col min="18" max="18" width="10.44140625" customWidth="1"/>
    <col min="19" max="19" width="11.6640625" customWidth="1"/>
    <col min="20" max="20" width="10.44140625" customWidth="1"/>
    <col min="21" max="21" width="11.6640625" customWidth="1"/>
    <col min="22" max="22" width="10.44140625" customWidth="1"/>
    <col min="23" max="23" width="11.6640625" customWidth="1"/>
    <col min="24" max="24" width="10.44140625" customWidth="1"/>
    <col min="25" max="25" width="11.6640625" customWidth="1"/>
    <col min="26" max="26" width="10.44140625" customWidth="1"/>
    <col min="27" max="27" width="11.6640625" customWidth="1"/>
    <col min="28" max="28" width="10.44140625" customWidth="1"/>
  </cols>
  <sheetData>
    <row r="1" spans="2:24" ht="4.5" customHeight="1" x14ac:dyDescent="0.3"/>
    <row r="2" spans="2:24" s="3" customFormat="1" ht="25.8" x14ac:dyDescent="0.5">
      <c r="B2" s="2" t="s">
        <v>0</v>
      </c>
      <c r="F2" s="4"/>
      <c r="G2" s="4"/>
      <c r="H2" s="4"/>
      <c r="I2" s="4"/>
    </row>
    <row r="3" spans="2:24" x14ac:dyDescent="0.3">
      <c r="B3" s="5" t="s">
        <v>1</v>
      </c>
    </row>
    <row r="4" spans="2:24" ht="5.25" customHeight="1" thickBot="1" x14ac:dyDescent="0.35"/>
    <row r="5" spans="2:24" ht="23.4" x14ac:dyDescent="0.45">
      <c r="B5" s="6" t="s">
        <v>2</v>
      </c>
      <c r="C5" s="7"/>
      <c r="D5" s="7"/>
      <c r="E5" s="7"/>
      <c r="F5" s="7"/>
      <c r="G5" s="7"/>
      <c r="H5" s="7"/>
      <c r="I5" s="7"/>
      <c r="J5" s="8"/>
    </row>
    <row r="6" spans="2:24" x14ac:dyDescent="0.3">
      <c r="B6" s="287" t="s">
        <v>3</v>
      </c>
      <c r="C6" s="288"/>
      <c r="D6" s="288"/>
      <c r="E6" s="288"/>
      <c r="F6" s="288"/>
      <c r="G6" s="288"/>
      <c r="H6" s="288"/>
      <c r="I6" s="288"/>
      <c r="J6" s="289"/>
    </row>
    <row r="7" spans="2:24" ht="15" thickBot="1" x14ac:dyDescent="0.35">
      <c r="B7" s="290" t="s">
        <v>4</v>
      </c>
      <c r="C7" s="291"/>
      <c r="D7" s="291"/>
      <c r="E7" s="291"/>
      <c r="F7" s="291"/>
      <c r="G7" s="291"/>
      <c r="H7" s="291"/>
      <c r="I7" s="291"/>
      <c r="J7" s="292"/>
    </row>
    <row r="8" spans="2:24" ht="15" thickBot="1" x14ac:dyDescent="0.35"/>
    <row r="9" spans="2:24" ht="24" thickBot="1" x14ac:dyDescent="0.5">
      <c r="B9" s="293" t="s">
        <v>5</v>
      </c>
      <c r="C9" s="294"/>
      <c r="D9" s="294"/>
      <c r="E9" s="294"/>
      <c r="F9" s="294"/>
      <c r="G9" s="294"/>
      <c r="H9" s="294"/>
      <c r="I9" s="294"/>
      <c r="J9" s="294"/>
      <c r="K9" s="294"/>
      <c r="L9" s="294"/>
      <c r="M9" s="294"/>
      <c r="N9" s="294"/>
      <c r="O9" s="294"/>
      <c r="P9" s="294"/>
      <c r="Q9" s="294"/>
      <c r="R9" s="294"/>
      <c r="S9" s="294"/>
      <c r="T9" s="294"/>
      <c r="U9" s="294"/>
      <c r="V9" s="294"/>
      <c r="W9" s="294"/>
      <c r="X9" s="295"/>
    </row>
    <row r="10" spans="2:24" x14ac:dyDescent="0.3">
      <c r="B10" s="296" t="s">
        <v>6</v>
      </c>
      <c r="C10" s="297"/>
      <c r="D10" s="297"/>
      <c r="E10" s="297"/>
      <c r="F10" s="297"/>
      <c r="G10" s="297"/>
      <c r="H10" s="297"/>
      <c r="I10" s="297"/>
      <c r="J10" s="297"/>
      <c r="K10" s="298" t="s">
        <v>315</v>
      </c>
      <c r="L10" s="299"/>
      <c r="M10" s="299"/>
      <c r="N10" s="299"/>
      <c r="O10" s="299"/>
      <c r="P10" s="299"/>
      <c r="Q10" s="299"/>
      <c r="R10" s="299"/>
      <c r="S10" s="299"/>
      <c r="T10" s="299"/>
      <c r="U10" s="299"/>
      <c r="V10" s="299"/>
      <c r="W10" s="299"/>
      <c r="X10" s="300"/>
    </row>
    <row r="11" spans="2:24" x14ac:dyDescent="0.3">
      <c r="B11" s="278" t="s">
        <v>7</v>
      </c>
      <c r="C11" s="279"/>
      <c r="D11" s="279"/>
      <c r="E11" s="279"/>
      <c r="F11" s="279"/>
      <c r="G11" s="279"/>
      <c r="H11" s="279"/>
      <c r="I11" s="279"/>
      <c r="J11" s="279"/>
      <c r="K11" s="268">
        <v>1</v>
      </c>
      <c r="L11" s="269"/>
      <c r="M11" s="269"/>
      <c r="N11" s="269"/>
      <c r="O11" s="269"/>
      <c r="P11" s="269"/>
      <c r="Q11" s="269"/>
      <c r="R11" s="269"/>
      <c r="S11" s="269"/>
      <c r="T11" s="269"/>
      <c r="U11" s="269"/>
      <c r="V11" s="269"/>
      <c r="W11" s="269"/>
      <c r="X11" s="270"/>
    </row>
    <row r="12" spans="2:24" x14ac:dyDescent="0.3">
      <c r="B12" s="278" t="s">
        <v>8</v>
      </c>
      <c r="C12" s="279"/>
      <c r="D12" s="279"/>
      <c r="E12" s="279"/>
      <c r="F12" s="279"/>
      <c r="G12" s="279"/>
      <c r="H12" s="279"/>
      <c r="I12" s="279"/>
      <c r="J12" s="279"/>
      <c r="K12" s="285">
        <v>42036</v>
      </c>
      <c r="L12" s="269"/>
      <c r="M12" s="269"/>
      <c r="N12" s="269"/>
      <c r="O12" s="269"/>
      <c r="P12" s="269"/>
      <c r="Q12" s="269"/>
      <c r="R12" s="269"/>
      <c r="S12" s="269"/>
      <c r="T12" s="269"/>
      <c r="U12" s="269"/>
      <c r="V12" s="269"/>
      <c r="W12" s="269"/>
      <c r="X12" s="270"/>
    </row>
    <row r="13" spans="2:24" x14ac:dyDescent="0.3">
      <c r="B13" s="278" t="s">
        <v>9</v>
      </c>
      <c r="C13" s="279"/>
      <c r="D13" s="279"/>
      <c r="E13" s="279"/>
      <c r="F13" s="279"/>
      <c r="G13" s="279"/>
      <c r="H13" s="279"/>
      <c r="I13" s="279"/>
      <c r="J13" s="279"/>
      <c r="K13" s="268">
        <v>1455</v>
      </c>
      <c r="L13" s="269"/>
      <c r="M13" s="269"/>
      <c r="N13" s="269"/>
      <c r="O13" s="269"/>
      <c r="P13" s="269"/>
      <c r="Q13" s="269"/>
      <c r="R13" s="269"/>
      <c r="S13" s="269"/>
      <c r="T13" s="269"/>
      <c r="U13" s="269"/>
      <c r="V13" s="269"/>
      <c r="W13" s="269"/>
      <c r="X13" s="270"/>
    </row>
    <row r="14" spans="2:24" ht="15" thickBot="1" x14ac:dyDescent="0.35">
      <c r="B14" s="271" t="s">
        <v>10</v>
      </c>
      <c r="C14" s="272"/>
      <c r="D14" s="272"/>
      <c r="E14" s="272"/>
      <c r="F14" s="272"/>
      <c r="G14" s="272"/>
      <c r="H14" s="272"/>
      <c r="I14" s="272"/>
      <c r="J14" s="272"/>
      <c r="K14" s="286">
        <v>42598</v>
      </c>
      <c r="L14" s="274"/>
      <c r="M14" s="274"/>
      <c r="N14" s="274"/>
      <c r="O14" s="274"/>
      <c r="P14" s="274"/>
      <c r="Q14" s="274"/>
      <c r="R14" s="274"/>
      <c r="S14" s="274"/>
      <c r="T14" s="274"/>
      <c r="U14" s="274"/>
      <c r="V14" s="274"/>
      <c r="W14" s="274"/>
      <c r="X14" s="275"/>
    </row>
    <row r="15" spans="2:24" x14ac:dyDescent="0.3">
      <c r="B15" s="280" t="s">
        <v>11</v>
      </c>
      <c r="C15" s="281"/>
      <c r="D15" s="281"/>
      <c r="E15" s="281"/>
      <c r="F15" s="281"/>
      <c r="G15" s="281"/>
      <c r="H15" s="281"/>
      <c r="I15" s="281"/>
      <c r="J15" s="281"/>
      <c r="K15" s="282" t="s">
        <v>124</v>
      </c>
      <c r="L15" s="283"/>
      <c r="M15" s="283"/>
      <c r="N15" s="283"/>
      <c r="O15" s="283"/>
      <c r="P15" s="283"/>
      <c r="Q15" s="283"/>
      <c r="R15" s="283"/>
      <c r="S15" s="283"/>
      <c r="T15" s="283"/>
      <c r="U15" s="283"/>
      <c r="V15" s="283"/>
      <c r="W15" s="283"/>
      <c r="X15" s="284"/>
    </row>
    <row r="16" spans="2:24" x14ac:dyDescent="0.3">
      <c r="B16" s="280" t="s">
        <v>12</v>
      </c>
      <c r="C16" s="281"/>
      <c r="D16" s="281"/>
      <c r="E16" s="281"/>
      <c r="F16" s="281"/>
      <c r="G16" s="281"/>
      <c r="H16" s="281"/>
      <c r="I16" s="281"/>
      <c r="J16" s="281"/>
      <c r="K16" s="268" t="s">
        <v>124</v>
      </c>
      <c r="L16" s="269"/>
      <c r="M16" s="269"/>
      <c r="N16" s="269"/>
      <c r="O16" s="269"/>
      <c r="P16" s="269"/>
      <c r="Q16" s="269"/>
      <c r="R16" s="269"/>
      <c r="S16" s="269"/>
      <c r="T16" s="269"/>
      <c r="U16" s="269"/>
      <c r="V16" s="269"/>
      <c r="W16" s="269"/>
      <c r="X16" s="270"/>
    </row>
    <row r="17" spans="2:33" x14ac:dyDescent="0.3">
      <c r="B17" s="278" t="s">
        <v>13</v>
      </c>
      <c r="C17" s="279"/>
      <c r="D17" s="279"/>
      <c r="E17" s="279"/>
      <c r="F17" s="279"/>
      <c r="G17" s="279"/>
      <c r="H17" s="279"/>
      <c r="I17" s="279"/>
      <c r="J17" s="279"/>
      <c r="K17" s="268">
        <v>0</v>
      </c>
      <c r="L17" s="269"/>
      <c r="M17" s="269"/>
      <c r="N17" s="269"/>
      <c r="O17" s="269"/>
      <c r="P17" s="269"/>
      <c r="Q17" s="269"/>
      <c r="R17" s="269"/>
      <c r="S17" s="269"/>
      <c r="T17" s="269"/>
      <c r="U17" s="269"/>
      <c r="V17" s="269"/>
      <c r="W17" s="269"/>
      <c r="X17" s="270"/>
    </row>
    <row r="18" spans="2:33" x14ac:dyDescent="0.3">
      <c r="B18" s="278" t="s">
        <v>14</v>
      </c>
      <c r="C18" s="279"/>
      <c r="D18" s="279"/>
      <c r="E18" s="279"/>
      <c r="F18" s="279"/>
      <c r="G18" s="279"/>
      <c r="H18" s="279"/>
      <c r="I18" s="279"/>
      <c r="J18" s="279"/>
      <c r="K18" s="268">
        <v>20</v>
      </c>
      <c r="L18" s="269"/>
      <c r="M18" s="269"/>
      <c r="N18" s="269"/>
      <c r="O18" s="269"/>
      <c r="P18" s="269"/>
      <c r="Q18" s="269"/>
      <c r="R18" s="269"/>
      <c r="S18" s="269"/>
      <c r="T18" s="269"/>
      <c r="U18" s="269"/>
      <c r="V18" s="269"/>
      <c r="W18" s="269"/>
      <c r="X18" s="270"/>
    </row>
    <row r="19" spans="2:33" x14ac:dyDescent="0.3">
      <c r="B19" s="278" t="s">
        <v>15</v>
      </c>
      <c r="C19" s="279"/>
      <c r="D19" s="279"/>
      <c r="E19" s="279"/>
      <c r="F19" s="279"/>
      <c r="G19" s="279"/>
      <c r="H19" s="279"/>
      <c r="I19" s="279"/>
      <c r="J19" s="279"/>
      <c r="K19" s="268">
        <v>0</v>
      </c>
      <c r="L19" s="269"/>
      <c r="M19" s="269"/>
      <c r="N19" s="269"/>
      <c r="O19" s="269"/>
      <c r="P19" s="269"/>
      <c r="Q19" s="269"/>
      <c r="R19" s="269"/>
      <c r="S19" s="269"/>
      <c r="T19" s="269"/>
      <c r="U19" s="269"/>
      <c r="V19" s="269"/>
      <c r="W19" s="269"/>
      <c r="X19" s="270"/>
    </row>
    <row r="20" spans="2:33" x14ac:dyDescent="0.3">
      <c r="B20" s="278" t="s">
        <v>16</v>
      </c>
      <c r="C20" s="279"/>
      <c r="D20" s="279"/>
      <c r="E20" s="279"/>
      <c r="F20" s="279"/>
      <c r="G20" s="279"/>
      <c r="H20" s="279"/>
      <c r="I20" s="279"/>
      <c r="J20" s="279"/>
      <c r="K20" s="268">
        <v>100</v>
      </c>
      <c r="L20" s="269"/>
      <c r="M20" s="269"/>
      <c r="N20" s="269"/>
      <c r="O20" s="269"/>
      <c r="P20" s="269"/>
      <c r="Q20" s="269"/>
      <c r="R20" s="269"/>
      <c r="S20" s="269"/>
      <c r="T20" s="269"/>
      <c r="U20" s="269"/>
      <c r="V20" s="269"/>
      <c r="W20" s="269"/>
      <c r="X20" s="270"/>
    </row>
    <row r="21" spans="2:33" x14ac:dyDescent="0.3">
      <c r="B21" s="278" t="s">
        <v>17</v>
      </c>
      <c r="C21" s="279"/>
      <c r="D21" s="279"/>
      <c r="E21" s="279"/>
      <c r="F21" s="279"/>
      <c r="G21" s="279"/>
      <c r="H21" s="279"/>
      <c r="I21" s="279"/>
      <c r="J21" s="279"/>
      <c r="K21" s="268">
        <v>0</v>
      </c>
      <c r="L21" s="269"/>
      <c r="M21" s="269"/>
      <c r="N21" s="269"/>
      <c r="O21" s="269"/>
      <c r="P21" s="269"/>
      <c r="Q21" s="269"/>
      <c r="R21" s="269"/>
      <c r="S21" s="269"/>
      <c r="T21" s="269"/>
      <c r="U21" s="269"/>
      <c r="V21" s="269"/>
      <c r="W21" s="269"/>
      <c r="X21" s="270"/>
    </row>
    <row r="22" spans="2:33" x14ac:dyDescent="0.3">
      <c r="B22" s="278" t="s">
        <v>18</v>
      </c>
      <c r="C22" s="279"/>
      <c r="D22" s="279"/>
      <c r="E22" s="279"/>
      <c r="F22" s="279"/>
      <c r="G22" s="279"/>
      <c r="H22" s="279"/>
      <c r="I22" s="279"/>
      <c r="J22" s="279"/>
      <c r="K22" s="268">
        <v>100</v>
      </c>
      <c r="L22" s="269"/>
      <c r="M22" s="269"/>
      <c r="N22" s="269"/>
      <c r="O22" s="269"/>
      <c r="P22" s="269"/>
      <c r="Q22" s="269"/>
      <c r="R22" s="269"/>
      <c r="S22" s="269"/>
      <c r="T22" s="269"/>
      <c r="U22" s="269"/>
      <c r="V22" s="269"/>
      <c r="W22" s="269"/>
      <c r="X22" s="270"/>
    </row>
    <row r="23" spans="2:33" x14ac:dyDescent="0.3">
      <c r="B23" s="278" t="s">
        <v>130</v>
      </c>
      <c r="C23" s="279"/>
      <c r="D23" s="279"/>
      <c r="E23" s="279"/>
      <c r="F23" s="279"/>
      <c r="G23" s="279"/>
      <c r="H23" s="279"/>
      <c r="I23" s="279"/>
      <c r="J23" s="279"/>
      <c r="K23" s="268" t="s">
        <v>164</v>
      </c>
      <c r="L23" s="269"/>
      <c r="M23" s="269"/>
      <c r="N23" s="269"/>
      <c r="O23" s="269"/>
      <c r="P23" s="269"/>
      <c r="Q23" s="269"/>
      <c r="R23" s="269"/>
      <c r="S23" s="269"/>
      <c r="T23" s="269"/>
      <c r="U23" s="269"/>
      <c r="V23" s="269"/>
      <c r="W23" s="269"/>
      <c r="X23" s="270"/>
    </row>
    <row r="24" spans="2:33" x14ac:dyDescent="0.3">
      <c r="B24" s="278" t="s">
        <v>91</v>
      </c>
      <c r="C24" s="279"/>
      <c r="D24" s="279"/>
      <c r="E24" s="279"/>
      <c r="F24" s="279"/>
      <c r="G24" s="279"/>
      <c r="H24" s="279"/>
      <c r="I24" s="279"/>
      <c r="J24" s="279"/>
      <c r="K24" s="268" t="s">
        <v>165</v>
      </c>
      <c r="L24" s="269"/>
      <c r="M24" s="269"/>
      <c r="N24" s="269"/>
      <c r="O24" s="269"/>
      <c r="P24" s="269"/>
      <c r="Q24" s="269"/>
      <c r="R24" s="269"/>
      <c r="S24" s="269"/>
      <c r="T24" s="269"/>
      <c r="U24" s="269"/>
      <c r="V24" s="269"/>
      <c r="W24" s="269"/>
      <c r="X24" s="270"/>
    </row>
    <row r="25" spans="2:33" ht="14.55" customHeight="1" x14ac:dyDescent="0.3">
      <c r="B25" s="278" t="s">
        <v>92</v>
      </c>
      <c r="C25" s="279"/>
      <c r="D25" s="279"/>
      <c r="E25" s="279"/>
      <c r="F25" s="279"/>
      <c r="G25" s="279"/>
      <c r="H25" s="279"/>
      <c r="I25" s="279"/>
      <c r="J25" s="279"/>
      <c r="K25" s="268" t="s">
        <v>166</v>
      </c>
      <c r="L25" s="269"/>
      <c r="M25" s="269"/>
      <c r="N25" s="269"/>
      <c r="O25" s="269"/>
      <c r="P25" s="269"/>
      <c r="Q25" s="269"/>
      <c r="R25" s="269"/>
      <c r="S25" s="269"/>
      <c r="T25" s="269"/>
      <c r="U25" s="269"/>
      <c r="V25" s="269"/>
      <c r="W25" s="269"/>
      <c r="X25" s="270"/>
    </row>
    <row r="26" spans="2:33" x14ac:dyDescent="0.3">
      <c r="B26" s="278" t="s">
        <v>22</v>
      </c>
      <c r="C26" s="279"/>
      <c r="D26" s="279"/>
      <c r="E26" s="279"/>
      <c r="F26" s="279"/>
      <c r="G26" s="279"/>
      <c r="H26" s="279"/>
      <c r="I26" s="279"/>
      <c r="J26" s="279"/>
      <c r="K26" s="268" t="s">
        <v>74</v>
      </c>
      <c r="L26" s="269"/>
      <c r="M26" s="269"/>
      <c r="N26" s="269"/>
      <c r="O26" s="269"/>
      <c r="P26" s="269"/>
      <c r="Q26" s="269"/>
      <c r="R26" s="269"/>
      <c r="S26" s="269"/>
      <c r="T26" s="269"/>
      <c r="U26" s="269"/>
      <c r="V26" s="269"/>
      <c r="W26" s="269"/>
      <c r="X26" s="270"/>
    </row>
    <row r="27" spans="2:33" ht="31.05" customHeight="1" x14ac:dyDescent="0.3">
      <c r="B27" s="266" t="s">
        <v>93</v>
      </c>
      <c r="C27" s="267"/>
      <c r="D27" s="267"/>
      <c r="E27" s="267"/>
      <c r="F27" s="267"/>
      <c r="G27" s="267"/>
      <c r="H27" s="267"/>
      <c r="I27" s="267"/>
      <c r="J27" s="267"/>
      <c r="K27" s="268" t="s">
        <v>74</v>
      </c>
      <c r="L27" s="269"/>
      <c r="M27" s="269"/>
      <c r="N27" s="269"/>
      <c r="O27" s="269"/>
      <c r="P27" s="269"/>
      <c r="Q27" s="269"/>
      <c r="R27" s="269"/>
      <c r="S27" s="269"/>
      <c r="T27" s="269"/>
      <c r="U27" s="269"/>
      <c r="V27" s="269"/>
      <c r="W27" s="269"/>
      <c r="X27" s="270"/>
      <c r="AG27" s="81">
        <v>87.231986000000006</v>
      </c>
    </row>
    <row r="28" spans="2:33" ht="15" thickBot="1" x14ac:dyDescent="0.35">
      <c r="B28" s="271" t="s">
        <v>24</v>
      </c>
      <c r="C28" s="272"/>
      <c r="D28" s="272"/>
      <c r="E28" s="272"/>
      <c r="F28" s="272"/>
      <c r="G28" s="272"/>
      <c r="H28" s="272"/>
      <c r="I28" s="272"/>
      <c r="J28" s="272"/>
      <c r="K28" s="273" t="s">
        <v>74</v>
      </c>
      <c r="L28" s="274"/>
      <c r="M28" s="274"/>
      <c r="N28" s="274"/>
      <c r="O28" s="274"/>
      <c r="P28" s="274"/>
      <c r="Q28" s="274"/>
      <c r="R28" s="274"/>
      <c r="S28" s="274"/>
      <c r="T28" s="274"/>
      <c r="U28" s="274"/>
      <c r="V28" s="274"/>
      <c r="W28" s="274"/>
      <c r="X28" s="275"/>
      <c r="AG28" s="81">
        <v>56.871853000000002</v>
      </c>
    </row>
    <row r="29" spans="2:33" ht="15" thickBot="1" x14ac:dyDescent="0.35">
      <c r="F29"/>
      <c r="G29"/>
      <c r="H29"/>
      <c r="I29"/>
      <c r="AG29" s="81">
        <v>48.100225000000002</v>
      </c>
    </row>
    <row r="30" spans="2:33" ht="23.4" x14ac:dyDescent="0.45">
      <c r="B30" s="6" t="s">
        <v>25</v>
      </c>
      <c r="C30" s="9"/>
      <c r="D30" s="9"/>
      <c r="E30" s="9"/>
      <c r="F30" s="9"/>
      <c r="G30" s="9"/>
      <c r="H30" s="9"/>
      <c r="I30" s="9"/>
      <c r="J30" s="9"/>
      <c r="K30" s="9"/>
      <c r="L30" s="9"/>
      <c r="M30" s="9"/>
      <c r="N30" s="9"/>
      <c r="O30" s="9"/>
      <c r="P30" s="9"/>
      <c r="Q30" s="9"/>
      <c r="R30" s="9"/>
      <c r="S30" s="9"/>
      <c r="T30" s="9"/>
      <c r="U30" s="9"/>
      <c r="V30" s="9"/>
      <c r="W30" s="9"/>
      <c r="X30" s="9"/>
      <c r="Y30" s="9"/>
      <c r="Z30" s="9"/>
      <c r="AA30" s="9"/>
      <c r="AB30" s="10"/>
      <c r="AG30" s="81">
        <v>48.121485999999997</v>
      </c>
    </row>
    <row r="31" spans="2:33" s="5" customFormat="1" ht="15" customHeight="1" x14ac:dyDescent="0.3">
      <c r="B31" s="11"/>
      <c r="C31" s="12"/>
      <c r="D31" s="12"/>
      <c r="E31" s="12"/>
      <c r="F31" s="13"/>
      <c r="G31" s="13"/>
      <c r="H31" s="13"/>
      <c r="I31" s="13"/>
      <c r="J31" s="12"/>
      <c r="K31" s="12"/>
      <c r="L31" s="12"/>
      <c r="M31" s="12"/>
      <c r="N31" s="14"/>
      <c r="O31" s="265"/>
      <c r="P31" s="265"/>
      <c r="Q31" s="199"/>
      <c r="R31" s="276" t="s">
        <v>131</v>
      </c>
      <c r="S31" s="277"/>
      <c r="T31" s="277"/>
      <c r="U31" s="277"/>
      <c r="V31" s="277"/>
      <c r="W31" s="277"/>
      <c r="X31" s="277"/>
      <c r="Y31" s="277"/>
      <c r="Z31" s="277"/>
      <c r="AA31" s="277"/>
      <c r="AB31" s="258" t="s">
        <v>94</v>
      </c>
      <c r="AG31" s="80">
        <v>99.940612000000002</v>
      </c>
    </row>
    <row r="32" spans="2:33" s="5" customFormat="1" x14ac:dyDescent="0.3">
      <c r="B32" s="11"/>
      <c r="C32" s="12"/>
      <c r="D32" s="12"/>
      <c r="E32" s="12"/>
      <c r="F32" s="260" t="s">
        <v>27</v>
      </c>
      <c r="G32" s="261"/>
      <c r="H32" s="261"/>
      <c r="I32" s="261"/>
      <c r="J32" s="261"/>
      <c r="K32" s="261"/>
      <c r="L32" s="261"/>
      <c r="M32" s="262"/>
      <c r="N32" s="263"/>
      <c r="O32" s="264" t="s">
        <v>95</v>
      </c>
      <c r="P32" s="240"/>
      <c r="Q32" s="199" t="s">
        <v>343</v>
      </c>
      <c r="R32" s="265" t="s">
        <v>132</v>
      </c>
      <c r="S32" s="265"/>
      <c r="T32" s="265" t="s">
        <v>133</v>
      </c>
      <c r="U32" s="240"/>
      <c r="V32" s="265" t="s">
        <v>134</v>
      </c>
      <c r="W32" s="240"/>
      <c r="X32" s="265" t="s">
        <v>135</v>
      </c>
      <c r="Y32" s="240"/>
      <c r="Z32" s="265" t="s">
        <v>136</v>
      </c>
      <c r="AA32" s="240"/>
      <c r="AB32" s="259"/>
    </row>
    <row r="33" spans="2:28" ht="43.8" thickBot="1" x14ac:dyDescent="0.35">
      <c r="B33" s="15" t="s">
        <v>29</v>
      </c>
      <c r="C33" s="16" t="s">
        <v>30</v>
      </c>
      <c r="D33" s="17" t="s">
        <v>31</v>
      </c>
      <c r="E33" s="17" t="s">
        <v>32</v>
      </c>
      <c r="F33" s="18" t="s">
        <v>33</v>
      </c>
      <c r="G33" s="19" t="s">
        <v>96</v>
      </c>
      <c r="H33" s="18" t="s">
        <v>35</v>
      </c>
      <c r="I33" s="19" t="s">
        <v>96</v>
      </c>
      <c r="J33" s="20"/>
      <c r="K33" s="19"/>
      <c r="L33" s="18" t="s">
        <v>36</v>
      </c>
      <c r="M33" s="18" t="s">
        <v>37</v>
      </c>
      <c r="N33" s="18" t="s">
        <v>38</v>
      </c>
      <c r="O33" s="19" t="s">
        <v>98</v>
      </c>
      <c r="P33" s="19" t="s">
        <v>40</v>
      </c>
      <c r="Q33" s="19" t="s">
        <v>98</v>
      </c>
      <c r="R33" s="19" t="s">
        <v>137</v>
      </c>
      <c r="S33" s="19" t="s">
        <v>40</v>
      </c>
      <c r="T33" s="19" t="s">
        <v>98</v>
      </c>
      <c r="U33" s="19" t="s">
        <v>40</v>
      </c>
      <c r="V33" s="19" t="s">
        <v>98</v>
      </c>
      <c r="W33" s="19" t="s">
        <v>40</v>
      </c>
      <c r="X33" s="19" t="s">
        <v>98</v>
      </c>
      <c r="Y33" s="19" t="s">
        <v>40</v>
      </c>
      <c r="Z33" s="19" t="s">
        <v>98</v>
      </c>
      <c r="AA33" s="19" t="s">
        <v>40</v>
      </c>
      <c r="AB33" s="21" t="s">
        <v>98</v>
      </c>
    </row>
    <row r="34" spans="2:28" ht="29.4" thickTop="1" x14ac:dyDescent="0.3">
      <c r="B34" s="252" t="s">
        <v>41</v>
      </c>
      <c r="C34" s="253" t="s">
        <v>99</v>
      </c>
      <c r="D34" s="22" t="s">
        <v>79</v>
      </c>
      <c r="E34" s="23" t="s">
        <v>43</v>
      </c>
      <c r="F34" s="24" t="s">
        <v>55</v>
      </c>
      <c r="G34" s="74" t="s">
        <v>52</v>
      </c>
      <c r="H34" s="24" t="s">
        <v>55</v>
      </c>
      <c r="I34" s="24" t="s">
        <v>56</v>
      </c>
      <c r="J34" s="24"/>
      <c r="K34" s="24"/>
      <c r="L34" s="74">
        <v>20</v>
      </c>
      <c r="M34" s="24">
        <v>100</v>
      </c>
      <c r="N34" s="24">
        <v>45</v>
      </c>
      <c r="O34" s="24">
        <v>183.02338499999999</v>
      </c>
      <c r="P34" s="24">
        <v>405.346</v>
      </c>
      <c r="Q34" s="24"/>
      <c r="R34" s="24">
        <v>51.516007000000002</v>
      </c>
      <c r="S34" s="24">
        <v>22.413</v>
      </c>
      <c r="T34" s="24">
        <v>51.485190000000003</v>
      </c>
      <c r="U34" s="24">
        <v>22.140999999999998</v>
      </c>
      <c r="V34" s="24">
        <v>79.203958999999998</v>
      </c>
      <c r="W34" s="24">
        <v>104.339</v>
      </c>
      <c r="X34" s="24">
        <v>181.16322199999999</v>
      </c>
      <c r="Y34" s="24">
        <v>406.90499999999997</v>
      </c>
      <c r="Z34" s="24">
        <v>183.02338499999999</v>
      </c>
      <c r="AA34" s="22">
        <v>414.67599999999999</v>
      </c>
      <c r="AB34" s="82">
        <v>39.649285999999996</v>
      </c>
    </row>
    <row r="35" spans="2:28" x14ac:dyDescent="0.3">
      <c r="B35" s="252"/>
      <c r="C35" s="254"/>
      <c r="D35" s="27" t="s">
        <v>62</v>
      </c>
      <c r="E35" s="27" t="s">
        <v>44</v>
      </c>
      <c r="F35" s="28" t="s">
        <v>53</v>
      </c>
      <c r="G35" s="74" t="s">
        <v>52</v>
      </c>
      <c r="H35" s="28" t="s">
        <v>53</v>
      </c>
      <c r="I35" s="28" t="s">
        <v>52</v>
      </c>
      <c r="J35" s="24"/>
      <c r="K35" s="24"/>
      <c r="L35" s="28">
        <v>12</v>
      </c>
      <c r="M35" s="28">
        <v>100</v>
      </c>
      <c r="N35" s="28">
        <v>45</v>
      </c>
      <c r="O35" s="27">
        <v>99.940612000000002</v>
      </c>
      <c r="P35" s="28">
        <v>334</v>
      </c>
      <c r="Q35" s="28">
        <v>124.908068</v>
      </c>
      <c r="R35" s="83">
        <v>48.121485999999997</v>
      </c>
      <c r="S35" s="28">
        <v>23</v>
      </c>
      <c r="T35" s="83">
        <v>48.100225000000002</v>
      </c>
      <c r="U35" s="28">
        <v>24</v>
      </c>
      <c r="V35" s="83">
        <v>56.871853000000002</v>
      </c>
      <c r="W35" s="28">
        <v>75</v>
      </c>
      <c r="X35" s="83">
        <v>87.231986000000006</v>
      </c>
      <c r="Y35" s="28">
        <v>314</v>
      </c>
      <c r="Z35" s="28">
        <v>100.472835</v>
      </c>
      <c r="AA35" s="27">
        <v>327.67899999999997</v>
      </c>
      <c r="AB35" s="27">
        <v>39.011488</v>
      </c>
    </row>
    <row r="36" spans="2:28" x14ac:dyDescent="0.3">
      <c r="B36" s="252"/>
      <c r="C36" s="254"/>
      <c r="D36" s="84" t="s">
        <v>80</v>
      </c>
      <c r="E36" s="27" t="s">
        <v>300</v>
      </c>
      <c r="F36" s="27" t="s">
        <v>55</v>
      </c>
      <c r="G36" s="28" t="s">
        <v>52</v>
      </c>
      <c r="H36" s="74" t="s">
        <v>55</v>
      </c>
      <c r="I36" s="28" t="s">
        <v>56</v>
      </c>
      <c r="J36" s="28"/>
      <c r="K36" s="24"/>
      <c r="L36" s="24">
        <v>13</v>
      </c>
      <c r="M36" s="28">
        <v>90</v>
      </c>
      <c r="N36" s="28">
        <v>45</v>
      </c>
      <c r="O36" s="28">
        <v>121.72646400000001</v>
      </c>
      <c r="P36" s="27">
        <v>199.27</v>
      </c>
      <c r="Q36" s="27"/>
      <c r="R36" s="28">
        <v>49.420271</v>
      </c>
      <c r="S36" s="83">
        <v>15.423</v>
      </c>
      <c r="T36" s="28">
        <v>49.402997999999997</v>
      </c>
      <c r="U36" s="83">
        <v>15.339</v>
      </c>
      <c r="V36" s="28">
        <v>55.138060000000003</v>
      </c>
      <c r="W36" s="83">
        <v>45.261000000000003</v>
      </c>
      <c r="X36" s="28">
        <v>83.806070000000005</v>
      </c>
      <c r="Y36" s="83">
        <v>172.268</v>
      </c>
      <c r="Z36" s="28">
        <v>123.11698</v>
      </c>
      <c r="AA36" s="27">
        <v>199.66200000000001</v>
      </c>
      <c r="AB36" s="27">
        <v>40.679231000000001</v>
      </c>
    </row>
    <row r="37" spans="2:28" ht="78" customHeight="1" x14ac:dyDescent="0.3">
      <c r="B37" s="252"/>
      <c r="C37" s="254"/>
      <c r="D37" s="27" t="s">
        <v>81</v>
      </c>
      <c r="E37" s="30"/>
      <c r="F37" s="28" t="s">
        <v>55</v>
      </c>
      <c r="G37" s="74" t="s">
        <v>52</v>
      </c>
      <c r="H37" s="28" t="s">
        <v>55</v>
      </c>
      <c r="I37" s="28" t="s">
        <v>56</v>
      </c>
      <c r="J37" s="24"/>
      <c r="K37" s="24"/>
      <c r="L37" s="28">
        <v>20</v>
      </c>
      <c r="M37" s="28">
        <v>100</v>
      </c>
      <c r="N37" s="28">
        <v>45</v>
      </c>
      <c r="O37" s="28">
        <v>137.614767</v>
      </c>
      <c r="P37" s="28">
        <v>246.32900000000001</v>
      </c>
      <c r="Q37" s="28"/>
      <c r="R37" s="28">
        <v>48.669204999999998</v>
      </c>
      <c r="S37" s="28">
        <v>13.255000000000001</v>
      </c>
      <c r="T37" s="28">
        <v>48.689442</v>
      </c>
      <c r="U37" s="28">
        <v>13.257</v>
      </c>
      <c r="V37" s="28">
        <v>67.346498999999994</v>
      </c>
      <c r="W37" s="28">
        <v>62.497999999999998</v>
      </c>
      <c r="X37" s="28">
        <v>120.79591000000001</v>
      </c>
      <c r="Y37" s="28">
        <v>247.875</v>
      </c>
      <c r="Z37" s="28">
        <v>137.92091600000001</v>
      </c>
      <c r="AA37" s="27">
        <v>246.143</v>
      </c>
      <c r="AB37" s="28">
        <v>39.637692000000001</v>
      </c>
    </row>
    <row r="38" spans="2:28" x14ac:dyDescent="0.3">
      <c r="B38" s="252"/>
      <c r="C38" s="255" t="s">
        <v>46</v>
      </c>
      <c r="D38" s="27" t="s">
        <v>62</v>
      </c>
      <c r="E38" s="27" t="s">
        <v>44</v>
      </c>
      <c r="F38" s="28" t="s">
        <v>53</v>
      </c>
      <c r="G38" s="74" t="s">
        <v>52</v>
      </c>
      <c r="H38" s="28" t="s">
        <v>53</v>
      </c>
      <c r="I38" s="28" t="s">
        <v>52</v>
      </c>
      <c r="J38" s="28"/>
      <c r="K38" s="28"/>
      <c r="L38" s="74">
        <v>20</v>
      </c>
      <c r="M38" s="24">
        <v>100</v>
      </c>
      <c r="N38" s="24">
        <v>45</v>
      </c>
      <c r="O38" s="28">
        <v>182.42521600000001</v>
      </c>
      <c r="P38" s="31"/>
      <c r="Q38" s="31"/>
      <c r="R38" s="31"/>
      <c r="S38" s="31"/>
      <c r="T38" s="31"/>
      <c r="U38" s="31"/>
      <c r="V38" s="31"/>
      <c r="W38" s="31"/>
      <c r="X38" s="31"/>
      <c r="Y38" s="31"/>
      <c r="Z38" s="31"/>
      <c r="AA38" s="31"/>
      <c r="AB38" s="32"/>
    </row>
    <row r="39" spans="2:28" x14ac:dyDescent="0.3">
      <c r="B39" s="69"/>
      <c r="C39" s="256"/>
      <c r="D39" s="27" t="s">
        <v>79</v>
      </c>
      <c r="E39" s="23"/>
      <c r="F39" s="28" t="s">
        <v>55</v>
      </c>
      <c r="G39" s="74" t="s">
        <v>52</v>
      </c>
      <c r="H39" s="28" t="s">
        <v>55</v>
      </c>
      <c r="I39" s="28" t="s">
        <v>56</v>
      </c>
      <c r="J39" s="28"/>
      <c r="K39" s="28"/>
      <c r="L39" s="74">
        <v>20</v>
      </c>
      <c r="M39" s="24">
        <v>100</v>
      </c>
      <c r="N39" s="24">
        <v>45</v>
      </c>
      <c r="O39" s="28">
        <v>184.16706099999999</v>
      </c>
      <c r="P39" s="31"/>
      <c r="Q39" s="31"/>
      <c r="R39" s="31"/>
      <c r="S39" s="31"/>
      <c r="T39" s="31"/>
      <c r="U39" s="31"/>
      <c r="V39" s="31"/>
      <c r="W39" s="31"/>
      <c r="X39" s="31"/>
      <c r="Y39" s="31"/>
      <c r="Z39" s="31"/>
      <c r="AA39" s="31"/>
      <c r="AB39" s="32"/>
    </row>
    <row r="40" spans="2:28" x14ac:dyDescent="0.3">
      <c r="B40" s="69"/>
      <c r="C40" s="256"/>
      <c r="D40" s="27" t="s">
        <v>80</v>
      </c>
      <c r="E40" s="30"/>
      <c r="F40" s="28" t="s">
        <v>55</v>
      </c>
      <c r="G40" s="74" t="s">
        <v>52</v>
      </c>
      <c r="H40" s="28" t="s">
        <v>55</v>
      </c>
      <c r="I40" s="28" t="s">
        <v>56</v>
      </c>
      <c r="J40" s="28"/>
      <c r="K40" s="28"/>
      <c r="L40" s="74">
        <v>20</v>
      </c>
      <c r="M40" s="24">
        <v>100</v>
      </c>
      <c r="N40" s="24">
        <v>45</v>
      </c>
      <c r="O40" s="28">
        <v>169.84271899999999</v>
      </c>
      <c r="P40" s="31"/>
      <c r="Q40" s="31"/>
      <c r="R40" s="31"/>
      <c r="S40" s="31"/>
      <c r="T40" s="31"/>
      <c r="U40" s="31"/>
      <c r="V40" s="31"/>
      <c r="W40" s="31"/>
      <c r="X40" s="31"/>
      <c r="Y40" s="31"/>
      <c r="Z40" s="31"/>
      <c r="AA40" s="31"/>
      <c r="AB40" s="32"/>
    </row>
    <row r="41" spans="2:28" x14ac:dyDescent="0.3">
      <c r="B41" s="69"/>
      <c r="C41" s="257"/>
      <c r="D41" s="27" t="s">
        <v>81</v>
      </c>
      <c r="E41" s="30"/>
      <c r="F41" s="28" t="s">
        <v>55</v>
      </c>
      <c r="G41" s="74" t="s">
        <v>52</v>
      </c>
      <c r="H41" s="28" t="s">
        <v>55</v>
      </c>
      <c r="I41" s="28" t="s">
        <v>56</v>
      </c>
      <c r="J41" s="28"/>
      <c r="K41" s="28"/>
      <c r="L41" s="74">
        <v>20</v>
      </c>
      <c r="M41" s="24">
        <v>100</v>
      </c>
      <c r="N41" s="24">
        <v>45</v>
      </c>
      <c r="O41" s="28">
        <v>138.40901299999999</v>
      </c>
      <c r="P41" s="31"/>
      <c r="Q41" s="31"/>
      <c r="R41" s="31"/>
      <c r="S41" s="31"/>
      <c r="T41" s="31"/>
      <c r="U41" s="31"/>
      <c r="V41" s="31"/>
      <c r="W41" s="31"/>
      <c r="X41" s="31"/>
      <c r="Y41" s="31"/>
      <c r="Z41" s="31"/>
      <c r="AA41" s="31"/>
      <c r="AB41" s="32"/>
    </row>
    <row r="42" spans="2:28" x14ac:dyDescent="0.3">
      <c r="B42" s="73" t="s">
        <v>48</v>
      </c>
      <c r="C42" s="33" t="s">
        <v>49</v>
      </c>
      <c r="D42" s="34" t="s">
        <v>79</v>
      </c>
      <c r="E42" s="30"/>
      <c r="F42" s="28" t="s">
        <v>55</v>
      </c>
      <c r="G42" s="28" t="s">
        <v>52</v>
      </c>
      <c r="H42" s="28" t="s">
        <v>55</v>
      </c>
      <c r="I42" s="28" t="s">
        <v>56</v>
      </c>
      <c r="J42" s="28"/>
      <c r="K42" s="28"/>
      <c r="L42" s="85">
        <v>20</v>
      </c>
      <c r="M42" s="85">
        <v>100</v>
      </c>
      <c r="N42" s="85">
        <v>45</v>
      </c>
      <c r="O42" s="27" t="s">
        <v>150</v>
      </c>
      <c r="P42" s="27"/>
      <c r="Q42" s="27"/>
      <c r="R42" s="31"/>
      <c r="S42" s="31"/>
      <c r="T42" s="31"/>
      <c r="U42" s="31"/>
      <c r="V42" s="31"/>
      <c r="W42" s="31"/>
      <c r="X42" s="31"/>
      <c r="Y42" s="31"/>
      <c r="Z42" s="31"/>
      <c r="AA42" s="31"/>
      <c r="AB42" s="32"/>
    </row>
    <row r="43" spans="2:28" x14ac:dyDescent="0.3">
      <c r="F43"/>
      <c r="G43"/>
      <c r="H43"/>
      <c r="I43"/>
    </row>
    <row r="44" spans="2:28" x14ac:dyDescent="0.3">
      <c r="F44"/>
      <c r="G44"/>
      <c r="H44"/>
      <c r="I44"/>
    </row>
    <row r="45" spans="2:28" x14ac:dyDescent="0.3">
      <c r="F45"/>
      <c r="G45"/>
      <c r="H45"/>
      <c r="I45"/>
    </row>
    <row r="46" spans="2:28" x14ac:dyDescent="0.3">
      <c r="B46" s="40"/>
      <c r="C46" s="40"/>
      <c r="D46" s="40"/>
      <c r="E46" s="40"/>
      <c r="F46" s="41"/>
    </row>
  </sheetData>
  <mergeCells count="54">
    <mergeCell ref="B11:J11"/>
    <mergeCell ref="K11:X11"/>
    <mergeCell ref="B6:J6"/>
    <mergeCell ref="B7:J7"/>
    <mergeCell ref="B9:X9"/>
    <mergeCell ref="B10:J10"/>
    <mergeCell ref="K10:X10"/>
    <mergeCell ref="B12:J12"/>
    <mergeCell ref="K12:X12"/>
    <mergeCell ref="B13:J13"/>
    <mergeCell ref="K13:X13"/>
    <mergeCell ref="B14:J14"/>
    <mergeCell ref="K14:X14"/>
    <mergeCell ref="B15:J15"/>
    <mergeCell ref="K15:X15"/>
    <mergeCell ref="B16:J16"/>
    <mergeCell ref="K16:X16"/>
    <mergeCell ref="B17:J17"/>
    <mergeCell ref="K17:X17"/>
    <mergeCell ref="B18:J18"/>
    <mergeCell ref="K18:X18"/>
    <mergeCell ref="B19:J19"/>
    <mergeCell ref="K19:X19"/>
    <mergeCell ref="B20:J20"/>
    <mergeCell ref="K20:X20"/>
    <mergeCell ref="B21:J21"/>
    <mergeCell ref="K21:X21"/>
    <mergeCell ref="B22:J22"/>
    <mergeCell ref="K22:X22"/>
    <mergeCell ref="B23:J23"/>
    <mergeCell ref="K23:X23"/>
    <mergeCell ref="B24:J24"/>
    <mergeCell ref="K24:X24"/>
    <mergeCell ref="B25:J25"/>
    <mergeCell ref="K25:X25"/>
    <mergeCell ref="B26:J26"/>
    <mergeCell ref="K26:X26"/>
    <mergeCell ref="B27:J27"/>
    <mergeCell ref="K27:X27"/>
    <mergeCell ref="B28:J28"/>
    <mergeCell ref="K28:X28"/>
    <mergeCell ref="O31:P31"/>
    <mergeCell ref="R31:AA31"/>
    <mergeCell ref="B34:B38"/>
    <mergeCell ref="C34:C37"/>
    <mergeCell ref="C38:C41"/>
    <mergeCell ref="AB31:AB32"/>
    <mergeCell ref="F32:N32"/>
    <mergeCell ref="O32:P32"/>
    <mergeCell ref="R32:S32"/>
    <mergeCell ref="T32:U32"/>
    <mergeCell ref="V32:W32"/>
    <mergeCell ref="X32:Y32"/>
    <mergeCell ref="Z32:AA32"/>
  </mergeCells>
  <pageMargins left="0.7" right="0.7" top="0.75" bottom="0.75" header="0.3" footer="0.3"/>
  <pageSetup scale="83" fitToWidth="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B43"/>
  <sheetViews>
    <sheetView showGridLines="0" zoomScale="60" zoomScaleNormal="60" zoomScalePageLayoutView="60" workbookViewId="0"/>
  </sheetViews>
  <sheetFormatPr defaultColWidth="8.88671875" defaultRowHeight="14.4" x14ac:dyDescent="0.3"/>
  <cols>
    <col min="1" max="1" width="1.33203125" customWidth="1"/>
    <col min="3" max="3" width="10.109375" customWidth="1"/>
    <col min="4" max="4" width="8.6640625" customWidth="1"/>
    <col min="5" max="5" width="38.109375" customWidth="1"/>
    <col min="6" max="6" width="7" style="1" customWidth="1"/>
    <col min="7" max="7" width="14.109375" style="1" customWidth="1"/>
    <col min="8" max="8" width="6.44140625" style="1" customWidth="1"/>
    <col min="9" max="9" width="13.6640625" style="1" customWidth="1"/>
    <col min="10" max="10" width="12.44140625" customWidth="1"/>
    <col min="11" max="11" width="11.109375" customWidth="1"/>
    <col min="12" max="12" width="10.33203125" bestFit="1" customWidth="1"/>
    <col min="13" max="13" width="9.33203125" customWidth="1"/>
    <col min="14" max="14" width="10.109375" customWidth="1"/>
    <col min="15" max="15" width="10.44140625" customWidth="1"/>
    <col min="16" max="16" width="11.6640625" customWidth="1"/>
    <col min="17" max="17" width="17.109375" customWidth="1"/>
    <col min="18" max="18" width="10.44140625" customWidth="1"/>
    <col min="19" max="19" width="11.6640625" customWidth="1"/>
    <col min="20" max="20" width="10.44140625" customWidth="1"/>
    <col min="21" max="21" width="11.6640625" customWidth="1"/>
    <col min="22" max="22" width="10.44140625" customWidth="1"/>
    <col min="23" max="23" width="11.6640625" customWidth="1"/>
    <col min="24" max="24" width="10.44140625" customWidth="1"/>
    <col min="25" max="25" width="11.6640625" customWidth="1"/>
    <col min="26" max="26" width="10.44140625" customWidth="1"/>
    <col min="27" max="27" width="11.6640625" customWidth="1"/>
    <col min="28" max="28" width="10.44140625" customWidth="1"/>
  </cols>
  <sheetData>
    <row r="1" spans="2:24" ht="4.5" customHeight="1" x14ac:dyDescent="0.3"/>
    <row r="2" spans="2:24" s="3" customFormat="1" ht="25.8" x14ac:dyDescent="0.5">
      <c r="B2" s="2" t="s">
        <v>0</v>
      </c>
      <c r="F2" s="4"/>
      <c r="G2" s="4"/>
      <c r="H2" s="4"/>
      <c r="I2" s="4"/>
    </row>
    <row r="3" spans="2:24" x14ac:dyDescent="0.3">
      <c r="B3" s="5" t="s">
        <v>1</v>
      </c>
    </row>
    <row r="4" spans="2:24" ht="5.25" customHeight="1" thickBot="1" x14ac:dyDescent="0.35"/>
    <row r="5" spans="2:24" ht="23.4" x14ac:dyDescent="0.45">
      <c r="B5" s="6" t="s">
        <v>2</v>
      </c>
      <c r="C5" s="7"/>
      <c r="D5" s="7"/>
      <c r="E5" s="7"/>
      <c r="F5" s="7"/>
      <c r="G5" s="7"/>
      <c r="H5" s="7"/>
      <c r="I5" s="7"/>
      <c r="J5" s="8"/>
    </row>
    <row r="6" spans="2:24" x14ac:dyDescent="0.3">
      <c r="B6" s="287" t="s">
        <v>3</v>
      </c>
      <c r="C6" s="288"/>
      <c r="D6" s="288"/>
      <c r="E6" s="288"/>
      <c r="F6" s="288"/>
      <c r="G6" s="288"/>
      <c r="H6" s="288"/>
      <c r="I6" s="288"/>
      <c r="J6" s="289"/>
    </row>
    <row r="7" spans="2:24" ht="15" thickBot="1" x14ac:dyDescent="0.35">
      <c r="B7" s="290" t="s">
        <v>4</v>
      </c>
      <c r="C7" s="291"/>
      <c r="D7" s="291"/>
      <c r="E7" s="291"/>
      <c r="F7" s="291"/>
      <c r="G7" s="291"/>
      <c r="H7" s="291"/>
      <c r="I7" s="291"/>
      <c r="J7" s="292"/>
    </row>
    <row r="8" spans="2:24" ht="15" thickBot="1" x14ac:dyDescent="0.35"/>
    <row r="9" spans="2:24" ht="24" thickBot="1" x14ac:dyDescent="0.5">
      <c r="B9" s="293" t="s">
        <v>5</v>
      </c>
      <c r="C9" s="294"/>
      <c r="D9" s="294"/>
      <c r="E9" s="294"/>
      <c r="F9" s="294"/>
      <c r="G9" s="294"/>
      <c r="H9" s="294"/>
      <c r="I9" s="294"/>
      <c r="J9" s="294"/>
      <c r="K9" s="294"/>
      <c r="L9" s="294"/>
      <c r="M9" s="294"/>
      <c r="N9" s="294"/>
      <c r="O9" s="294"/>
      <c r="P9" s="294"/>
      <c r="Q9" s="294"/>
      <c r="R9" s="294"/>
      <c r="S9" s="294"/>
      <c r="T9" s="294"/>
      <c r="U9" s="294"/>
      <c r="V9" s="294"/>
      <c r="W9" s="294"/>
      <c r="X9" s="295"/>
    </row>
    <row r="10" spans="2:24" x14ac:dyDescent="0.3">
      <c r="B10" s="296" t="s">
        <v>6</v>
      </c>
      <c r="C10" s="297"/>
      <c r="D10" s="297"/>
      <c r="E10" s="297"/>
      <c r="F10" s="297"/>
      <c r="G10" s="297"/>
      <c r="H10" s="297"/>
      <c r="I10" s="297"/>
      <c r="J10" s="297"/>
      <c r="K10" s="298" t="s">
        <v>315</v>
      </c>
      <c r="L10" s="299"/>
      <c r="M10" s="299"/>
      <c r="N10" s="299"/>
      <c r="O10" s="299"/>
      <c r="P10" s="299"/>
      <c r="Q10" s="299"/>
      <c r="R10" s="299"/>
      <c r="S10" s="299"/>
      <c r="T10" s="299"/>
      <c r="U10" s="299"/>
      <c r="V10" s="299"/>
      <c r="W10" s="299"/>
      <c r="X10" s="300"/>
    </row>
    <row r="11" spans="2:24" x14ac:dyDescent="0.3">
      <c r="B11" s="278" t="s">
        <v>7</v>
      </c>
      <c r="C11" s="279"/>
      <c r="D11" s="279"/>
      <c r="E11" s="279"/>
      <c r="F11" s="279"/>
      <c r="G11" s="279"/>
      <c r="H11" s="279"/>
      <c r="I11" s="279"/>
      <c r="J11" s="279"/>
      <c r="K11" s="268">
        <v>2</v>
      </c>
      <c r="L11" s="269"/>
      <c r="M11" s="269"/>
      <c r="N11" s="269"/>
      <c r="O11" s="269"/>
      <c r="P11" s="269"/>
      <c r="Q11" s="269"/>
      <c r="R11" s="269"/>
      <c r="S11" s="269"/>
      <c r="T11" s="269"/>
      <c r="U11" s="269"/>
      <c r="V11" s="269"/>
      <c r="W11" s="269"/>
      <c r="X11" s="270"/>
    </row>
    <row r="12" spans="2:24" x14ac:dyDescent="0.3">
      <c r="B12" s="278" t="s">
        <v>8</v>
      </c>
      <c r="C12" s="279"/>
      <c r="D12" s="279"/>
      <c r="E12" s="279"/>
      <c r="F12" s="279"/>
      <c r="G12" s="279"/>
      <c r="H12" s="279"/>
      <c r="I12" s="279"/>
      <c r="J12" s="279"/>
      <c r="K12" s="285">
        <v>42036</v>
      </c>
      <c r="L12" s="269"/>
      <c r="M12" s="269"/>
      <c r="N12" s="269"/>
      <c r="O12" s="269"/>
      <c r="P12" s="269"/>
      <c r="Q12" s="269"/>
      <c r="R12" s="269"/>
      <c r="S12" s="269"/>
      <c r="T12" s="269"/>
      <c r="U12" s="269"/>
      <c r="V12" s="269"/>
      <c r="W12" s="269"/>
      <c r="X12" s="270"/>
    </row>
    <row r="13" spans="2:24" x14ac:dyDescent="0.3">
      <c r="B13" s="278" t="s">
        <v>9</v>
      </c>
      <c r="C13" s="279"/>
      <c r="D13" s="279"/>
      <c r="E13" s="279"/>
      <c r="F13" s="279"/>
      <c r="G13" s="279"/>
      <c r="H13" s="279"/>
      <c r="I13" s="279"/>
      <c r="J13" s="279"/>
      <c r="K13" s="268">
        <v>1460</v>
      </c>
      <c r="L13" s="269"/>
      <c r="M13" s="269"/>
      <c r="N13" s="269"/>
      <c r="O13" s="269"/>
      <c r="P13" s="269"/>
      <c r="Q13" s="269"/>
      <c r="R13" s="269"/>
      <c r="S13" s="269"/>
      <c r="T13" s="269"/>
      <c r="U13" s="269"/>
      <c r="V13" s="269"/>
      <c r="W13" s="269"/>
      <c r="X13" s="270"/>
    </row>
    <row r="14" spans="2:24" ht="15" thickBot="1" x14ac:dyDescent="0.35">
      <c r="B14" s="271" t="s">
        <v>10</v>
      </c>
      <c r="C14" s="272"/>
      <c r="D14" s="272"/>
      <c r="E14" s="272"/>
      <c r="F14" s="272"/>
      <c r="G14" s="272"/>
      <c r="H14" s="272"/>
      <c r="I14" s="272"/>
      <c r="J14" s="272"/>
      <c r="K14" s="273" t="s">
        <v>163</v>
      </c>
      <c r="L14" s="274"/>
      <c r="M14" s="274"/>
      <c r="N14" s="274"/>
      <c r="O14" s="274"/>
      <c r="P14" s="274"/>
      <c r="Q14" s="274"/>
      <c r="R14" s="274"/>
      <c r="S14" s="274"/>
      <c r="T14" s="274"/>
      <c r="U14" s="274"/>
      <c r="V14" s="274"/>
      <c r="W14" s="274"/>
      <c r="X14" s="275"/>
    </row>
    <row r="15" spans="2:24" x14ac:dyDescent="0.3">
      <c r="B15" s="280" t="s">
        <v>11</v>
      </c>
      <c r="C15" s="281"/>
      <c r="D15" s="281"/>
      <c r="E15" s="281"/>
      <c r="F15" s="281"/>
      <c r="G15" s="281"/>
      <c r="H15" s="281"/>
      <c r="I15" s="281"/>
      <c r="J15" s="281"/>
      <c r="K15" s="282" t="s">
        <v>124</v>
      </c>
      <c r="L15" s="283"/>
      <c r="M15" s="283"/>
      <c r="N15" s="283"/>
      <c r="O15" s="283"/>
      <c r="P15" s="283"/>
      <c r="Q15" s="283"/>
      <c r="R15" s="283"/>
      <c r="S15" s="283"/>
      <c r="T15" s="283"/>
      <c r="U15" s="283"/>
      <c r="V15" s="283"/>
      <c r="W15" s="283"/>
      <c r="X15" s="284"/>
    </row>
    <row r="16" spans="2:24" x14ac:dyDescent="0.3">
      <c r="B16" s="280" t="s">
        <v>12</v>
      </c>
      <c r="C16" s="281"/>
      <c r="D16" s="281"/>
      <c r="E16" s="281"/>
      <c r="F16" s="281"/>
      <c r="G16" s="281"/>
      <c r="H16" s="281"/>
      <c r="I16" s="281"/>
      <c r="J16" s="281"/>
      <c r="K16" s="268" t="s">
        <v>124</v>
      </c>
      <c r="L16" s="269"/>
      <c r="M16" s="269"/>
      <c r="N16" s="269"/>
      <c r="O16" s="269"/>
      <c r="P16" s="269"/>
      <c r="Q16" s="269"/>
      <c r="R16" s="269"/>
      <c r="S16" s="269"/>
      <c r="T16" s="269"/>
      <c r="U16" s="269"/>
      <c r="V16" s="269"/>
      <c r="W16" s="269"/>
      <c r="X16" s="270"/>
    </row>
    <row r="17" spans="2:28" x14ac:dyDescent="0.3">
      <c r="B17" s="278" t="s">
        <v>13</v>
      </c>
      <c r="C17" s="279"/>
      <c r="D17" s="279"/>
      <c r="E17" s="279"/>
      <c r="F17" s="279"/>
      <c r="G17" s="279"/>
      <c r="H17" s="279"/>
      <c r="I17" s="279"/>
      <c r="J17" s="279"/>
      <c r="K17" s="268">
        <v>0</v>
      </c>
      <c r="L17" s="269"/>
      <c r="M17" s="269"/>
      <c r="N17" s="269"/>
      <c r="O17" s="269"/>
      <c r="P17" s="269"/>
      <c r="Q17" s="269"/>
      <c r="R17" s="269"/>
      <c r="S17" s="269"/>
      <c r="T17" s="269"/>
      <c r="U17" s="269"/>
      <c r="V17" s="269"/>
      <c r="W17" s="269"/>
      <c r="X17" s="270"/>
    </row>
    <row r="18" spans="2:28" x14ac:dyDescent="0.3">
      <c r="B18" s="278" t="s">
        <v>14</v>
      </c>
      <c r="C18" s="279"/>
      <c r="D18" s="279"/>
      <c r="E18" s="279"/>
      <c r="F18" s="279"/>
      <c r="G18" s="279"/>
      <c r="H18" s="279"/>
      <c r="I18" s="279"/>
      <c r="J18" s="279"/>
      <c r="K18" s="268">
        <v>20</v>
      </c>
      <c r="L18" s="269"/>
      <c r="M18" s="269"/>
      <c r="N18" s="269"/>
      <c r="O18" s="269"/>
      <c r="P18" s="269"/>
      <c r="Q18" s="269"/>
      <c r="R18" s="269"/>
      <c r="S18" s="269"/>
      <c r="T18" s="269"/>
      <c r="U18" s="269"/>
      <c r="V18" s="269"/>
      <c r="W18" s="269"/>
      <c r="X18" s="270"/>
    </row>
    <row r="19" spans="2:28" x14ac:dyDescent="0.3">
      <c r="B19" s="278" t="s">
        <v>15</v>
      </c>
      <c r="C19" s="279"/>
      <c r="D19" s="279"/>
      <c r="E19" s="279"/>
      <c r="F19" s="279"/>
      <c r="G19" s="279"/>
      <c r="H19" s="279"/>
      <c r="I19" s="279"/>
      <c r="J19" s="279"/>
      <c r="K19" s="268">
        <v>0</v>
      </c>
      <c r="L19" s="269"/>
      <c r="M19" s="269"/>
      <c r="N19" s="269"/>
      <c r="O19" s="269"/>
      <c r="P19" s="269"/>
      <c r="Q19" s="269"/>
      <c r="R19" s="269"/>
      <c r="S19" s="269"/>
      <c r="T19" s="269"/>
      <c r="U19" s="269"/>
      <c r="V19" s="269"/>
      <c r="W19" s="269"/>
      <c r="X19" s="270"/>
    </row>
    <row r="20" spans="2:28" x14ac:dyDescent="0.3">
      <c r="B20" s="278" t="s">
        <v>16</v>
      </c>
      <c r="C20" s="279"/>
      <c r="D20" s="279"/>
      <c r="E20" s="279"/>
      <c r="F20" s="279"/>
      <c r="G20" s="279"/>
      <c r="H20" s="279"/>
      <c r="I20" s="279"/>
      <c r="J20" s="279"/>
      <c r="K20" s="268">
        <v>100</v>
      </c>
      <c r="L20" s="269"/>
      <c r="M20" s="269"/>
      <c r="N20" s="269"/>
      <c r="O20" s="269"/>
      <c r="P20" s="269"/>
      <c r="Q20" s="269"/>
      <c r="R20" s="269"/>
      <c r="S20" s="269"/>
      <c r="T20" s="269"/>
      <c r="U20" s="269"/>
      <c r="V20" s="269"/>
      <c r="W20" s="269"/>
      <c r="X20" s="270"/>
    </row>
    <row r="21" spans="2:28" x14ac:dyDescent="0.3">
      <c r="B21" s="278" t="s">
        <v>17</v>
      </c>
      <c r="C21" s="279"/>
      <c r="D21" s="279"/>
      <c r="E21" s="279"/>
      <c r="F21" s="279"/>
      <c r="G21" s="279"/>
      <c r="H21" s="279"/>
      <c r="I21" s="279"/>
      <c r="J21" s="279"/>
      <c r="K21" s="268">
        <v>0</v>
      </c>
      <c r="L21" s="269"/>
      <c r="M21" s="269"/>
      <c r="N21" s="269"/>
      <c r="O21" s="269"/>
      <c r="P21" s="269"/>
      <c r="Q21" s="269"/>
      <c r="R21" s="269"/>
      <c r="S21" s="269"/>
      <c r="T21" s="269"/>
      <c r="U21" s="269"/>
      <c r="V21" s="269"/>
      <c r="W21" s="269"/>
      <c r="X21" s="270"/>
    </row>
    <row r="22" spans="2:28" x14ac:dyDescent="0.3">
      <c r="B22" s="278" t="s">
        <v>18</v>
      </c>
      <c r="C22" s="279"/>
      <c r="D22" s="279"/>
      <c r="E22" s="279"/>
      <c r="F22" s="279"/>
      <c r="G22" s="279"/>
      <c r="H22" s="279"/>
      <c r="I22" s="279"/>
      <c r="J22" s="279"/>
      <c r="K22" s="268">
        <v>100</v>
      </c>
      <c r="L22" s="269"/>
      <c r="M22" s="269"/>
      <c r="N22" s="269"/>
      <c r="O22" s="269"/>
      <c r="P22" s="269"/>
      <c r="Q22" s="269"/>
      <c r="R22" s="269"/>
      <c r="S22" s="269"/>
      <c r="T22" s="269"/>
      <c r="U22" s="269"/>
      <c r="V22" s="269"/>
      <c r="W22" s="269"/>
      <c r="X22" s="270"/>
    </row>
    <row r="23" spans="2:28" ht="55.05" customHeight="1" x14ac:dyDescent="0.3">
      <c r="B23" s="278" t="s">
        <v>130</v>
      </c>
      <c r="C23" s="279"/>
      <c r="D23" s="279"/>
      <c r="E23" s="279"/>
      <c r="F23" s="279"/>
      <c r="G23" s="279"/>
      <c r="H23" s="279"/>
      <c r="I23" s="279"/>
      <c r="J23" s="279"/>
      <c r="K23" s="268" t="s">
        <v>308</v>
      </c>
      <c r="L23" s="269"/>
      <c r="M23" s="269"/>
      <c r="N23" s="269"/>
      <c r="O23" s="269"/>
      <c r="P23" s="269"/>
      <c r="Q23" s="269"/>
      <c r="R23" s="269"/>
      <c r="S23" s="269"/>
      <c r="T23" s="269"/>
      <c r="U23" s="269"/>
      <c r="V23" s="269"/>
      <c r="W23" s="269"/>
      <c r="X23" s="270"/>
    </row>
    <row r="24" spans="2:28" ht="14.55" customHeight="1" x14ac:dyDescent="0.3">
      <c r="B24" s="278" t="s">
        <v>91</v>
      </c>
      <c r="C24" s="279"/>
      <c r="D24" s="279"/>
      <c r="E24" s="279"/>
      <c r="F24" s="279"/>
      <c r="G24" s="279"/>
      <c r="H24" s="279"/>
      <c r="I24" s="279"/>
      <c r="J24" s="279"/>
      <c r="K24" s="268" t="s">
        <v>165</v>
      </c>
      <c r="L24" s="269"/>
      <c r="M24" s="269"/>
      <c r="N24" s="269"/>
      <c r="O24" s="269"/>
      <c r="P24" s="269"/>
      <c r="Q24" s="269"/>
      <c r="R24" s="269"/>
      <c r="S24" s="269"/>
      <c r="T24" s="269"/>
      <c r="U24" s="269"/>
      <c r="V24" s="269"/>
      <c r="W24" s="269"/>
      <c r="X24" s="270"/>
    </row>
    <row r="25" spans="2:28" x14ac:dyDescent="0.3">
      <c r="B25" s="278" t="s">
        <v>92</v>
      </c>
      <c r="C25" s="279"/>
      <c r="D25" s="279"/>
      <c r="E25" s="279"/>
      <c r="F25" s="279"/>
      <c r="G25" s="279"/>
      <c r="H25" s="279"/>
      <c r="I25" s="279"/>
      <c r="J25" s="279"/>
      <c r="K25" s="268" t="s">
        <v>166</v>
      </c>
      <c r="L25" s="269"/>
      <c r="M25" s="269"/>
      <c r="N25" s="269"/>
      <c r="O25" s="269"/>
      <c r="P25" s="269"/>
      <c r="Q25" s="269"/>
      <c r="R25" s="269"/>
      <c r="S25" s="269"/>
      <c r="T25" s="269"/>
      <c r="U25" s="269"/>
      <c r="V25" s="269"/>
      <c r="W25" s="269"/>
      <c r="X25" s="270"/>
    </row>
    <row r="26" spans="2:28" x14ac:dyDescent="0.3">
      <c r="B26" s="278" t="s">
        <v>22</v>
      </c>
      <c r="C26" s="279"/>
      <c r="D26" s="279"/>
      <c r="E26" s="279"/>
      <c r="F26" s="279"/>
      <c r="G26" s="279"/>
      <c r="H26" s="279"/>
      <c r="I26" s="279"/>
      <c r="J26" s="279"/>
      <c r="K26" s="268" t="s">
        <v>74</v>
      </c>
      <c r="L26" s="269"/>
      <c r="M26" s="269"/>
      <c r="N26" s="269"/>
      <c r="O26" s="269"/>
      <c r="P26" s="269"/>
      <c r="Q26" s="269"/>
      <c r="R26" s="269"/>
      <c r="S26" s="269"/>
      <c r="T26" s="269"/>
      <c r="U26" s="269"/>
      <c r="V26" s="269"/>
      <c r="W26" s="269"/>
      <c r="X26" s="270"/>
    </row>
    <row r="27" spans="2:28" ht="31.05" customHeight="1" x14ac:dyDescent="0.3">
      <c r="B27" s="266" t="s">
        <v>93</v>
      </c>
      <c r="C27" s="267"/>
      <c r="D27" s="267"/>
      <c r="E27" s="267"/>
      <c r="F27" s="267"/>
      <c r="G27" s="267"/>
      <c r="H27" s="267"/>
      <c r="I27" s="267"/>
      <c r="J27" s="267"/>
      <c r="K27" s="268" t="s">
        <v>74</v>
      </c>
      <c r="L27" s="269"/>
      <c r="M27" s="269"/>
      <c r="N27" s="269"/>
      <c r="O27" s="269"/>
      <c r="P27" s="269"/>
      <c r="Q27" s="269"/>
      <c r="R27" s="269"/>
      <c r="S27" s="269"/>
      <c r="T27" s="269"/>
      <c r="U27" s="269"/>
      <c r="V27" s="269"/>
      <c r="W27" s="269"/>
      <c r="X27" s="270"/>
    </row>
    <row r="28" spans="2:28" ht="15" thickBot="1" x14ac:dyDescent="0.35">
      <c r="B28" s="271" t="s">
        <v>24</v>
      </c>
      <c r="C28" s="272"/>
      <c r="D28" s="272"/>
      <c r="E28" s="272"/>
      <c r="F28" s="272"/>
      <c r="G28" s="272"/>
      <c r="H28" s="272"/>
      <c r="I28" s="272"/>
      <c r="J28" s="272"/>
      <c r="K28" s="273" t="s">
        <v>74</v>
      </c>
      <c r="L28" s="274"/>
      <c r="M28" s="274"/>
      <c r="N28" s="274"/>
      <c r="O28" s="274"/>
      <c r="P28" s="274"/>
      <c r="Q28" s="274"/>
      <c r="R28" s="274"/>
      <c r="S28" s="274"/>
      <c r="T28" s="274"/>
      <c r="U28" s="274"/>
      <c r="V28" s="274"/>
      <c r="W28" s="274"/>
      <c r="X28" s="275"/>
    </row>
    <row r="29" spans="2:28" ht="15" thickBot="1" x14ac:dyDescent="0.35">
      <c r="F29"/>
      <c r="G29"/>
      <c r="H29"/>
      <c r="I29"/>
    </row>
    <row r="30" spans="2:28" ht="23.4" x14ac:dyDescent="0.45">
      <c r="B30" s="6" t="s">
        <v>25</v>
      </c>
      <c r="C30" s="9"/>
      <c r="D30" s="9"/>
      <c r="E30" s="9"/>
      <c r="F30" s="9"/>
      <c r="G30" s="9"/>
      <c r="H30" s="9"/>
      <c r="I30" s="9"/>
      <c r="J30" s="9"/>
      <c r="K30" s="9"/>
      <c r="L30" s="9"/>
      <c r="M30" s="9"/>
      <c r="N30" s="9"/>
      <c r="O30" s="9"/>
      <c r="P30" s="9"/>
      <c r="Q30" s="9"/>
      <c r="R30" s="9"/>
      <c r="S30" s="9"/>
      <c r="T30" s="9"/>
      <c r="U30" s="9"/>
      <c r="V30" s="9"/>
      <c r="W30" s="9"/>
      <c r="X30" s="9"/>
      <c r="Y30" s="9"/>
      <c r="Z30" s="9"/>
      <c r="AA30" s="9"/>
      <c r="AB30" s="10"/>
    </row>
    <row r="31" spans="2:28" s="5" customFormat="1" ht="15" customHeight="1" x14ac:dyDescent="0.3">
      <c r="B31" s="11"/>
      <c r="C31" s="12"/>
      <c r="D31" s="12"/>
      <c r="E31" s="12"/>
      <c r="F31" s="13"/>
      <c r="G31" s="13"/>
      <c r="H31" s="13"/>
      <c r="I31" s="13"/>
      <c r="J31" s="12"/>
      <c r="K31" s="12"/>
      <c r="L31" s="12"/>
      <c r="M31" s="12"/>
      <c r="N31" s="14"/>
      <c r="O31" s="265"/>
      <c r="P31" s="265"/>
      <c r="Q31" s="199"/>
      <c r="R31" s="276" t="s">
        <v>131</v>
      </c>
      <c r="S31" s="277"/>
      <c r="T31" s="277"/>
      <c r="U31" s="277"/>
      <c r="V31" s="277"/>
      <c r="W31" s="277"/>
      <c r="X31" s="277"/>
      <c r="Y31" s="277"/>
      <c r="Z31" s="277"/>
      <c r="AA31" s="277"/>
      <c r="AB31" s="258" t="s">
        <v>94</v>
      </c>
    </row>
    <row r="32" spans="2:28" s="5" customFormat="1" x14ac:dyDescent="0.3">
      <c r="B32" s="11"/>
      <c r="C32" s="12"/>
      <c r="D32" s="12"/>
      <c r="E32" s="12"/>
      <c r="F32" s="260" t="s">
        <v>27</v>
      </c>
      <c r="G32" s="261"/>
      <c r="H32" s="261"/>
      <c r="I32" s="261"/>
      <c r="J32" s="261"/>
      <c r="K32" s="261"/>
      <c r="L32" s="261"/>
      <c r="M32" s="262"/>
      <c r="N32" s="263"/>
      <c r="O32" s="264" t="s">
        <v>95</v>
      </c>
      <c r="P32" s="240"/>
      <c r="Q32" s="199" t="s">
        <v>343</v>
      </c>
      <c r="R32" s="265" t="s">
        <v>132</v>
      </c>
      <c r="S32" s="265"/>
      <c r="T32" s="265" t="s">
        <v>133</v>
      </c>
      <c r="U32" s="240"/>
      <c r="V32" s="265" t="s">
        <v>134</v>
      </c>
      <c r="W32" s="240"/>
      <c r="X32" s="265" t="s">
        <v>135</v>
      </c>
      <c r="Y32" s="240"/>
      <c r="Z32" s="265" t="s">
        <v>136</v>
      </c>
      <c r="AA32" s="240"/>
      <c r="AB32" s="259"/>
    </row>
    <row r="33" spans="2:28" ht="43.8" thickBot="1" x14ac:dyDescent="0.35">
      <c r="B33" s="15" t="s">
        <v>29</v>
      </c>
      <c r="C33" s="16" t="s">
        <v>30</v>
      </c>
      <c r="D33" s="17" t="s">
        <v>31</v>
      </c>
      <c r="E33" s="17" t="s">
        <v>32</v>
      </c>
      <c r="F33" s="18" t="s">
        <v>33</v>
      </c>
      <c r="G33" s="19" t="s">
        <v>96</v>
      </c>
      <c r="H33" s="18" t="s">
        <v>35</v>
      </c>
      <c r="I33" s="19" t="s">
        <v>96</v>
      </c>
      <c r="J33" s="20" t="s">
        <v>167</v>
      </c>
      <c r="K33" s="19" t="s">
        <v>96</v>
      </c>
      <c r="L33" s="18" t="s">
        <v>36</v>
      </c>
      <c r="M33" s="18" t="s">
        <v>37</v>
      </c>
      <c r="N33" s="18" t="s">
        <v>38</v>
      </c>
      <c r="O33" s="19" t="s">
        <v>98</v>
      </c>
      <c r="P33" s="19" t="s">
        <v>40</v>
      </c>
      <c r="Q33" s="19" t="s">
        <v>98</v>
      </c>
      <c r="R33" s="19" t="s">
        <v>137</v>
      </c>
      <c r="S33" s="19" t="s">
        <v>40</v>
      </c>
      <c r="T33" s="19" t="s">
        <v>98</v>
      </c>
      <c r="U33" s="19" t="s">
        <v>40</v>
      </c>
      <c r="V33" s="19" t="s">
        <v>98</v>
      </c>
      <c r="W33" s="19" t="s">
        <v>40</v>
      </c>
      <c r="X33" s="19" t="s">
        <v>98</v>
      </c>
      <c r="Y33" s="19" t="s">
        <v>40</v>
      </c>
      <c r="Z33" s="19" t="s">
        <v>98</v>
      </c>
      <c r="AA33" s="19" t="s">
        <v>40</v>
      </c>
      <c r="AB33" s="21" t="s">
        <v>98</v>
      </c>
    </row>
    <row r="34" spans="2:28" ht="29.4" thickTop="1" x14ac:dyDescent="0.3">
      <c r="B34" s="252" t="s">
        <v>41</v>
      </c>
      <c r="C34" s="253" t="s">
        <v>99</v>
      </c>
      <c r="D34" s="22" t="s">
        <v>79</v>
      </c>
      <c r="E34" s="23" t="s">
        <v>43</v>
      </c>
      <c r="F34" s="24" t="s">
        <v>55</v>
      </c>
      <c r="G34" s="74" t="s">
        <v>52</v>
      </c>
      <c r="H34" s="24" t="s">
        <v>55</v>
      </c>
      <c r="I34" s="24" t="s">
        <v>56</v>
      </c>
      <c r="J34" s="24" t="s">
        <v>168</v>
      </c>
      <c r="K34" s="24" t="s">
        <v>52</v>
      </c>
      <c r="L34" s="74">
        <v>20</v>
      </c>
      <c r="M34" s="24">
        <v>100</v>
      </c>
      <c r="N34" s="24">
        <v>45</v>
      </c>
      <c r="O34" s="24">
        <v>216.333439</v>
      </c>
      <c r="P34" s="24">
        <v>447.29700000000003</v>
      </c>
      <c r="Q34" s="24"/>
      <c r="R34" s="24">
        <v>69.955612000000002</v>
      </c>
      <c r="S34" s="24">
        <v>21.571999999999999</v>
      </c>
      <c r="T34" s="24">
        <v>70.002360999999993</v>
      </c>
      <c r="U34" s="24">
        <v>21.617999999999999</v>
      </c>
      <c r="V34" s="24">
        <v>84.308717000000001</v>
      </c>
      <c r="W34" s="24">
        <v>63.084000000000003</v>
      </c>
      <c r="X34" s="24">
        <v>127.545812</v>
      </c>
      <c r="Y34" s="24">
        <v>104.492</v>
      </c>
      <c r="Z34" s="24">
        <v>216.264094</v>
      </c>
      <c r="AA34" s="22">
        <v>428.76400000000001</v>
      </c>
      <c r="AB34" s="26">
        <v>56.127142999999997</v>
      </c>
    </row>
    <row r="35" spans="2:28" x14ac:dyDescent="0.3">
      <c r="B35" s="252"/>
      <c r="C35" s="254"/>
      <c r="D35" s="27" t="s">
        <v>62</v>
      </c>
      <c r="E35" s="27" t="s">
        <v>44</v>
      </c>
      <c r="F35" s="28" t="s">
        <v>53</v>
      </c>
      <c r="G35" s="74" t="s">
        <v>52</v>
      </c>
      <c r="H35" s="28" t="s">
        <v>53</v>
      </c>
      <c r="I35" s="28" t="s">
        <v>52</v>
      </c>
      <c r="J35" s="24" t="s">
        <v>168</v>
      </c>
      <c r="K35" s="24" t="s">
        <v>52</v>
      </c>
      <c r="L35" s="28">
        <v>18</v>
      </c>
      <c r="M35" s="28">
        <v>100</v>
      </c>
      <c r="N35" s="28">
        <v>45</v>
      </c>
      <c r="O35" s="80">
        <v>125.003793</v>
      </c>
      <c r="P35" s="28">
        <v>296.63900000000001</v>
      </c>
      <c r="Q35" s="28">
        <v>180.495158</v>
      </c>
      <c r="R35" s="81">
        <v>65.731915999999998</v>
      </c>
      <c r="S35" s="28">
        <v>14</v>
      </c>
      <c r="T35" s="81">
        <v>65.711887000000004</v>
      </c>
      <c r="U35" s="28">
        <v>14</v>
      </c>
      <c r="V35" s="81">
        <v>75.463493</v>
      </c>
      <c r="W35" s="28">
        <v>30</v>
      </c>
      <c r="X35" s="81">
        <v>104.245575</v>
      </c>
      <c r="Y35" s="28">
        <v>94</v>
      </c>
      <c r="Z35" s="81">
        <v>126.191422</v>
      </c>
      <c r="AA35" s="27">
        <v>302.517</v>
      </c>
      <c r="AB35" s="29">
        <v>56.946899999999999</v>
      </c>
    </row>
    <row r="36" spans="2:28" ht="78" customHeight="1" x14ac:dyDescent="0.3">
      <c r="B36" s="252"/>
      <c r="C36" s="254"/>
      <c r="D36" s="27" t="s">
        <v>81</v>
      </c>
      <c r="E36" s="30" t="s">
        <v>300</v>
      </c>
      <c r="F36" s="28" t="s">
        <v>55</v>
      </c>
      <c r="G36" s="74" t="s">
        <v>52</v>
      </c>
      <c r="H36" s="28" t="s">
        <v>55</v>
      </c>
      <c r="I36" s="28" t="s">
        <v>56</v>
      </c>
      <c r="J36" s="24" t="s">
        <v>168</v>
      </c>
      <c r="K36" s="24" t="s">
        <v>52</v>
      </c>
      <c r="L36" s="28">
        <v>20</v>
      </c>
      <c r="M36" s="28">
        <v>100</v>
      </c>
      <c r="N36" s="28">
        <v>45</v>
      </c>
      <c r="O36" s="28">
        <v>180.17153999999999</v>
      </c>
      <c r="P36" s="28">
        <v>343.36700000000002</v>
      </c>
      <c r="Q36" s="27"/>
      <c r="R36" s="28">
        <v>67.322372999999999</v>
      </c>
      <c r="S36" s="28">
        <v>16.696000000000002</v>
      </c>
      <c r="T36" s="28">
        <v>67.012752000000006</v>
      </c>
      <c r="U36" s="28">
        <v>16.677</v>
      </c>
      <c r="V36" s="28">
        <v>77.745046000000002</v>
      </c>
      <c r="W36" s="28">
        <v>49.326999999999998</v>
      </c>
      <c r="X36" s="28">
        <v>107.686278</v>
      </c>
      <c r="Y36" s="28">
        <v>81.025999999999996</v>
      </c>
      <c r="Z36" s="28"/>
      <c r="AA36" s="27">
        <v>334.63900000000001</v>
      </c>
      <c r="AB36" s="29">
        <v>56.149231</v>
      </c>
    </row>
    <row r="37" spans="2:28" x14ac:dyDescent="0.3">
      <c r="B37" s="252"/>
      <c r="C37" s="254"/>
      <c r="D37" s="27" t="s">
        <v>80</v>
      </c>
      <c r="E37" s="30"/>
      <c r="F37" s="28" t="s">
        <v>55</v>
      </c>
      <c r="G37" s="74" t="s">
        <v>52</v>
      </c>
      <c r="H37" s="28" t="s">
        <v>55</v>
      </c>
      <c r="I37" s="28" t="s">
        <v>56</v>
      </c>
      <c r="J37" s="24" t="s">
        <v>168</v>
      </c>
      <c r="K37" s="24" t="s">
        <v>52</v>
      </c>
      <c r="L37" s="28">
        <v>12</v>
      </c>
      <c r="M37" s="28">
        <v>90</v>
      </c>
      <c r="N37" s="28">
        <v>45</v>
      </c>
      <c r="O37" s="28">
        <v>133.514623</v>
      </c>
      <c r="P37" s="31"/>
      <c r="Q37" s="31"/>
      <c r="R37" s="31">
        <v>67.827506</v>
      </c>
      <c r="S37" s="31">
        <v>16.771000000000001</v>
      </c>
      <c r="T37" s="31">
        <v>67.802897999999999</v>
      </c>
      <c r="U37" s="31">
        <v>16.763000000000002</v>
      </c>
      <c r="V37" s="31">
        <v>78.452072999999999</v>
      </c>
      <c r="W37" s="31">
        <v>48.628999999999998</v>
      </c>
      <c r="X37" s="31">
        <v>100.705187</v>
      </c>
      <c r="Y37" s="31">
        <v>108.578</v>
      </c>
      <c r="Z37" s="31">
        <v>133.832956</v>
      </c>
      <c r="AA37" s="31">
        <v>208.429</v>
      </c>
      <c r="AB37" s="32"/>
    </row>
    <row r="38" spans="2:28" x14ac:dyDescent="0.3">
      <c r="B38" s="252"/>
      <c r="C38" s="71" t="s">
        <v>46</v>
      </c>
      <c r="D38" s="27" t="s">
        <v>62</v>
      </c>
      <c r="E38" s="27" t="s">
        <v>44</v>
      </c>
      <c r="F38" s="28" t="s">
        <v>53</v>
      </c>
      <c r="G38" s="28" t="s">
        <v>52</v>
      </c>
      <c r="H38" s="28" t="s">
        <v>53</v>
      </c>
      <c r="I38" s="28" t="s">
        <v>52</v>
      </c>
      <c r="J38" s="28"/>
      <c r="K38" s="28"/>
      <c r="L38" s="28">
        <v>20</v>
      </c>
      <c r="M38" s="28">
        <v>100</v>
      </c>
      <c r="N38" s="28">
        <v>45</v>
      </c>
      <c r="O38" s="28">
        <v>214.67992100000001</v>
      </c>
      <c r="P38" s="31"/>
      <c r="Q38" s="31"/>
      <c r="R38" s="31"/>
      <c r="S38" s="31"/>
      <c r="T38" s="31"/>
      <c r="U38" s="31"/>
      <c r="V38" s="31"/>
      <c r="W38" s="31"/>
      <c r="X38" s="31"/>
      <c r="Y38" s="31"/>
      <c r="Z38" s="31"/>
      <c r="AA38" s="31"/>
      <c r="AB38" s="32"/>
    </row>
    <row r="39" spans="2:28" x14ac:dyDescent="0.3">
      <c r="B39" s="73" t="s">
        <v>48</v>
      </c>
      <c r="C39" s="33" t="s">
        <v>49</v>
      </c>
      <c r="D39" s="34" t="s">
        <v>79</v>
      </c>
      <c r="E39" s="30"/>
      <c r="F39" s="24" t="s">
        <v>55</v>
      </c>
      <c r="G39" s="74" t="s">
        <v>52</v>
      </c>
      <c r="H39" s="24" t="s">
        <v>55</v>
      </c>
      <c r="I39" s="24" t="s">
        <v>56</v>
      </c>
      <c r="J39" s="24" t="s">
        <v>168</v>
      </c>
      <c r="K39" s="24" t="s">
        <v>52</v>
      </c>
      <c r="L39" s="74">
        <v>20</v>
      </c>
      <c r="M39" s="24">
        <v>100</v>
      </c>
      <c r="N39" s="24">
        <v>45</v>
      </c>
      <c r="O39" s="27" t="s">
        <v>169</v>
      </c>
      <c r="P39" s="27"/>
      <c r="Q39" s="77"/>
      <c r="R39" s="31"/>
      <c r="S39" s="31"/>
      <c r="T39" s="31"/>
      <c r="U39" s="31"/>
      <c r="V39" s="31"/>
      <c r="W39" s="31"/>
      <c r="X39" s="31"/>
      <c r="Y39" s="31"/>
      <c r="Z39" s="31"/>
      <c r="AA39" s="31"/>
      <c r="AB39" s="32"/>
    </row>
    <row r="40" spans="2:28" x14ac:dyDescent="0.3">
      <c r="F40"/>
      <c r="G40"/>
      <c r="H40"/>
      <c r="I40"/>
      <c r="Q40" s="208"/>
    </row>
    <row r="41" spans="2:28" x14ac:dyDescent="0.3">
      <c r="F41"/>
      <c r="G41"/>
      <c r="H41"/>
      <c r="I41"/>
      <c r="Q41" s="206"/>
    </row>
    <row r="42" spans="2:28" x14ac:dyDescent="0.3">
      <c r="F42"/>
      <c r="G42"/>
      <c r="H42"/>
      <c r="I42"/>
      <c r="Q42" s="207"/>
    </row>
    <row r="43" spans="2:28" x14ac:dyDescent="0.3">
      <c r="B43" s="40"/>
      <c r="C43" s="40"/>
      <c r="D43" s="40"/>
      <c r="E43" s="40"/>
      <c r="F43" s="41"/>
    </row>
  </sheetData>
  <mergeCells count="53">
    <mergeCell ref="B11:J11"/>
    <mergeCell ref="K11:X11"/>
    <mergeCell ref="B6:J6"/>
    <mergeCell ref="B7:J7"/>
    <mergeCell ref="B9:X9"/>
    <mergeCell ref="B10:J10"/>
    <mergeCell ref="K10:X10"/>
    <mergeCell ref="B12:J12"/>
    <mergeCell ref="K12:X12"/>
    <mergeCell ref="B13:J13"/>
    <mergeCell ref="K13:X13"/>
    <mergeCell ref="B14:J14"/>
    <mergeCell ref="K14:X14"/>
    <mergeCell ref="B15:J15"/>
    <mergeCell ref="K15:X15"/>
    <mergeCell ref="B16:J16"/>
    <mergeCell ref="K16:X16"/>
    <mergeCell ref="B17:J17"/>
    <mergeCell ref="K17:X17"/>
    <mergeCell ref="B18:J18"/>
    <mergeCell ref="K18:X18"/>
    <mergeCell ref="B19:J19"/>
    <mergeCell ref="K19:X19"/>
    <mergeCell ref="B20:J20"/>
    <mergeCell ref="K20:X20"/>
    <mergeCell ref="B21:J21"/>
    <mergeCell ref="K21:X21"/>
    <mergeCell ref="B22:J22"/>
    <mergeCell ref="K22:X22"/>
    <mergeCell ref="B23:J23"/>
    <mergeCell ref="K23:X23"/>
    <mergeCell ref="B24:J24"/>
    <mergeCell ref="K24:X24"/>
    <mergeCell ref="B25:J25"/>
    <mergeCell ref="K25:X25"/>
    <mergeCell ref="B26:J26"/>
    <mergeCell ref="K26:X26"/>
    <mergeCell ref="B27:J27"/>
    <mergeCell ref="K27:X27"/>
    <mergeCell ref="B28:J28"/>
    <mergeCell ref="K28:X28"/>
    <mergeCell ref="O31:P31"/>
    <mergeCell ref="R31:AA31"/>
    <mergeCell ref="B34:B38"/>
    <mergeCell ref="C34:C37"/>
    <mergeCell ref="AB31:AB32"/>
    <mergeCell ref="F32:N32"/>
    <mergeCell ref="O32:P32"/>
    <mergeCell ref="R32:S32"/>
    <mergeCell ref="T32:U32"/>
    <mergeCell ref="V32:W32"/>
    <mergeCell ref="X32:Y32"/>
    <mergeCell ref="Z32:AA32"/>
  </mergeCells>
  <pageMargins left="0.7" right="0.7" top="0.75" bottom="0.75" header="0.3" footer="0.3"/>
  <pageSetup scale="83" fitToWidth="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Charts</vt:lpstr>
      </vt:variant>
      <vt:variant>
        <vt:i4>5</vt:i4>
      </vt:variant>
    </vt:vector>
  </HeadingPairs>
  <TitlesOfParts>
    <vt:vector size="32" baseType="lpstr">
      <vt:lpstr>Cover Page</vt:lpstr>
      <vt:lpstr>Model Summary</vt:lpstr>
      <vt:lpstr>Diff. Pic. Settings Data</vt:lpstr>
      <vt:lpstr>ABC Off L vs. P Data</vt:lpstr>
      <vt:lpstr>Stacked Bar Data</vt:lpstr>
      <vt:lpstr>All Model Comparison Data</vt:lpstr>
      <vt:lpstr>ABC On L vs. P Data</vt:lpstr>
      <vt:lpstr>A1</vt:lpstr>
      <vt:lpstr>A2</vt:lpstr>
      <vt:lpstr>A3</vt:lpstr>
      <vt:lpstr>A4</vt:lpstr>
      <vt:lpstr>B1</vt:lpstr>
      <vt:lpstr>B2</vt:lpstr>
      <vt:lpstr>B3</vt:lpstr>
      <vt:lpstr>B4</vt:lpstr>
      <vt:lpstr>B5</vt:lpstr>
      <vt:lpstr>C1</vt:lpstr>
      <vt:lpstr>C2</vt:lpstr>
      <vt:lpstr>C3</vt:lpstr>
      <vt:lpstr>D1</vt:lpstr>
      <vt:lpstr>D2</vt:lpstr>
      <vt:lpstr>E1</vt:lpstr>
      <vt:lpstr>E2</vt:lpstr>
      <vt:lpstr>E3</vt:lpstr>
      <vt:lpstr>E4</vt:lpstr>
      <vt:lpstr>F1</vt:lpstr>
      <vt:lpstr>G1</vt:lpstr>
      <vt:lpstr>Different Picture Settings</vt:lpstr>
      <vt:lpstr>ABC Off Luminance vs. Power</vt:lpstr>
      <vt:lpstr>Stacked Bar</vt:lpstr>
      <vt:lpstr>All Model Comparison Chart</vt:lpstr>
      <vt:lpstr>ABC On Luminance vs. Power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ENERGY STAR Version 8.0 Television Data Set</dc:title>
  <dc:creator>EPA ENERGY STAR</dc:creator>
  <cp:keywords>epa,energy star,version 8.0, television, data set</cp:keywords>
  <cp:lastModifiedBy>Hill, Ben</cp:lastModifiedBy>
  <dcterms:created xsi:type="dcterms:W3CDTF">2016-08-26T23:05:17Z</dcterms:created>
  <dcterms:modified xsi:type="dcterms:W3CDTF">2016-10-13T13:29:14Z</dcterms:modified>
</cp:coreProperties>
</file>